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https://d.docs.live.net/b5c9dd92ea1b5afe/02-work/LANXINGAI/09_产品文档/SCATLAS产品文档/DASTRO用户手册/DASTRO 用户手册 0916.md/en_dastro_tutorial.data/DASTRO_TUTORIAL_DATA/"/>
    </mc:Choice>
  </mc:AlternateContent>
  <xr:revisionPtr revIDLastSave="33" documentId="13_ncr:1_{F4556BE3-E2E9-41EC-A69A-4AB2E1A51239}" xr6:coauthVersionLast="47" xr6:coauthVersionMax="47" xr10:uidLastSave="{668785AF-85FE-4E86-90C6-D0567F38ADB0}"/>
  <bookViews>
    <workbookView xWindow="-103" yWindow="-103" windowWidth="21806" windowHeight="14160" activeTab="2" xr2:uid="{00000000-000D-0000-FFFF-FFFF00000000}"/>
  </bookViews>
  <sheets>
    <sheet name="Transportation Policy" sheetId="1" r:id="rId1"/>
    <sheet name="Transportation Cost" sheetId="4" r:id="rId2"/>
    <sheet name="Inventory Policy" sheetId="2" r:id="rId3"/>
    <sheet name="Sourcing Policy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3" i="4" l="1"/>
  <c r="F64" i="4"/>
  <c r="F65" i="4"/>
  <c r="F66" i="4"/>
  <c r="F67" i="4"/>
  <c r="F68" i="4"/>
  <c r="F69" i="4"/>
  <c r="F70" i="4"/>
  <c r="F71" i="4"/>
  <c r="F72" i="4"/>
  <c r="F73" i="4"/>
</calcChain>
</file>

<file path=xl/sharedStrings.xml><?xml version="1.0" encoding="utf-8"?>
<sst xmlns="http://schemas.openxmlformats.org/spreadsheetml/2006/main" count="866" uniqueCount="251">
  <si>
    <t>TransportationPolicies</t>
  </si>
  <si>
    <t>TransportationPolicyID</t>
  </si>
  <si>
    <t>SourceSite</t>
  </si>
  <si>
    <t>DestinationSite</t>
  </si>
  <si>
    <t>ShipToSite</t>
  </si>
  <si>
    <t>ProductName</t>
  </si>
  <si>
    <t>Mode</t>
  </si>
  <si>
    <t>ModeSelectionRule</t>
  </si>
  <si>
    <t>ModeParameter</t>
  </si>
  <si>
    <t>ReviewPeriod</t>
  </si>
  <si>
    <t>TransportationPolicy</t>
  </si>
  <si>
    <t>ShipmentPeriod</t>
  </si>
  <si>
    <t>Distance</t>
  </si>
  <si>
    <t>AverageUnitCost</t>
  </si>
  <si>
    <t>TransportTime</t>
  </si>
  <si>
    <t>TransportationAssetName</t>
  </si>
  <si>
    <t>Cost</t>
  </si>
  <si>
    <t>CostBasis</t>
  </si>
  <si>
    <t>AverageShipmentSize</t>
  </si>
  <si>
    <t>DutyRate</t>
  </si>
  <si>
    <t>DiscountRate</t>
  </si>
  <si>
    <t>MinimumCharge</t>
  </si>
  <si>
    <t>RequireReturnTrip</t>
  </si>
  <si>
    <t>ReturnTripTime</t>
  </si>
  <si>
    <t>ReturnTripCost</t>
  </si>
  <si>
    <t>LoadTime</t>
  </si>
  <si>
    <t>UnloadTime</t>
  </si>
  <si>
    <t>LoadUnitTime</t>
  </si>
  <si>
    <t>UnloadUnitTime</t>
  </si>
  <si>
    <t>LoadCost</t>
  </si>
  <si>
    <t>UnloadCost</t>
  </si>
  <si>
    <t>UnitLoadCost</t>
  </si>
  <si>
    <t>UnitUnloadCost</t>
  </si>
  <si>
    <t>ApplyTransportationCostToHorizon</t>
  </si>
  <si>
    <t>FlowRequirement</t>
  </si>
  <si>
    <t>FlowRequirementType</t>
  </si>
  <si>
    <t>FlowRequirementBasis</t>
  </si>
  <si>
    <t>FlowRequirementPeriod</t>
  </si>
  <si>
    <t>NetOptimIncluded</t>
  </si>
  <si>
    <t>Graphic</t>
  </si>
  <si>
    <t>LaneName</t>
  </si>
  <si>
    <t>TransportationPolicyNotes</t>
  </si>
  <si>
    <t>ErrorCode</t>
  </si>
  <si>
    <t>LoadWorkResource</t>
  </si>
  <si>
    <t>UnloadWorkResource</t>
  </si>
  <si>
    <t>AutoReleaseLoadWorkResource</t>
  </si>
  <si>
    <t>AutoReleaseUnloadWorkResource</t>
  </si>
  <si>
    <t>TransportationPolicyStatus</t>
  </si>
  <si>
    <t>TransportationPolicyGraphic</t>
  </si>
  <si>
    <t>TransportationPolicyGraphicSize</t>
  </si>
  <si>
    <t>TransportationPolicyGraphicColor</t>
  </si>
  <si>
    <t>OutputFlowGraphic</t>
  </si>
  <si>
    <t>OutputFlowGraphicSize</t>
  </si>
  <si>
    <t>OutputFlowGraphicColor</t>
  </si>
  <si>
    <t>LaneConsignmentQueueBasis</t>
  </si>
  <si>
    <t>ModeConsignmentQueueBasis</t>
  </si>
  <si>
    <t>ReplenishmentFrequency</t>
  </si>
  <si>
    <t>ChanceForAmbush</t>
  </si>
  <si>
    <t>AmbushDelay</t>
  </si>
  <si>
    <t>AmbushDamage</t>
  </si>
  <si>
    <t>ReorderWhenDestroyed</t>
  </si>
  <si>
    <t>UnitDelayFactor</t>
  </si>
  <si>
    <t>PathName</t>
  </si>
  <si>
    <t>CO2Basis</t>
  </si>
  <si>
    <t>ProductClass</t>
  </si>
  <si>
    <t>CO2</t>
  </si>
  <si>
    <t>ShipmentSizeBasis</t>
  </si>
  <si>
    <t>OrderDelayFactor</t>
  </si>
  <si>
    <t>MinShipmentQty</t>
  </si>
  <si>
    <t>MinServiceTime</t>
  </si>
  <si>
    <t>MaxServiceTime</t>
  </si>
  <si>
    <t>FuelSurcharge</t>
  </si>
  <si>
    <t>GuaranteedServiceTime</t>
  </si>
  <si>
    <t>MFG_Shenzhen</t>
  </si>
  <si>
    <t>AllDCs</t>
  </si>
  <si>
    <t>AllProducts</t>
  </si>
  <si>
    <t>First</t>
  </si>
  <si>
    <t>LTL</t>
  </si>
  <si>
    <t>Qty</t>
  </si>
  <si>
    <t>Box</t>
  </si>
  <si>
    <t>Include</t>
  </si>
  <si>
    <t>Dash Line</t>
  </si>
  <si>
    <t>Magenta</t>
  </si>
  <si>
    <t>None</t>
  </si>
  <si>
    <t>Weight-Distance</t>
  </si>
  <si>
    <t>Weight</t>
  </si>
  <si>
    <t>DC_Europe</t>
  </si>
  <si>
    <t>CWH_Sweden</t>
  </si>
  <si>
    <t>Truck</t>
  </si>
  <si>
    <t>4 DAY</t>
  </si>
  <si>
    <t>Cubic</t>
  </si>
  <si>
    <t>DC_Shenzhen</t>
  </si>
  <si>
    <t>Air</t>
  </si>
  <si>
    <t>8 DAY</t>
  </si>
  <si>
    <t>Sea</t>
  </si>
  <si>
    <t>35 DAY</t>
  </si>
  <si>
    <t>CZ_Stockholm1</t>
  </si>
  <si>
    <t>1 DAY</t>
  </si>
  <si>
    <t>CZ_Stockholm2</t>
  </si>
  <si>
    <t>4.69 HR</t>
  </si>
  <si>
    <t>CZ_Gislaved</t>
  </si>
  <si>
    <t>8.86 HR</t>
  </si>
  <si>
    <t>10.64 HR</t>
  </si>
  <si>
    <t>5.01 HR</t>
  </si>
  <si>
    <t>11.15 HR</t>
  </si>
  <si>
    <t>CZ_Fredericia</t>
  </si>
  <si>
    <t>12.9 HR</t>
  </si>
  <si>
    <t>CZ_Blommenslyst</t>
  </si>
  <si>
    <t>12.48 HR</t>
  </si>
  <si>
    <t>CZ_Herlev</t>
  </si>
  <si>
    <t>CZ_Vejle</t>
  </si>
  <si>
    <t>13.11 HR</t>
  </si>
  <si>
    <t>11.32 HR</t>
  </si>
  <si>
    <t>CZ_Rovaniemi1</t>
  </si>
  <si>
    <t>9.76 HR</t>
  </si>
  <si>
    <t>CZ_Rovaniemi2</t>
  </si>
  <si>
    <t>CZ_Oslo</t>
  </si>
  <si>
    <t>8.77 HR</t>
  </si>
  <si>
    <t>CZ_Bergen</t>
  </si>
  <si>
    <t>14.52 HR</t>
  </si>
  <si>
    <t>CZ_Trondheim</t>
  </si>
  <si>
    <t>5.97 HR</t>
  </si>
  <si>
    <t>CZ_Stavanger</t>
  </si>
  <si>
    <t>15.64 HR</t>
  </si>
  <si>
    <t>SiteName</t>
  </si>
  <si>
    <t>InventoryPolicy</t>
  </si>
  <si>
    <t>ReorderPoint</t>
  </si>
  <si>
    <t>ReorderQty</t>
  </si>
  <si>
    <t>InitialInventory</t>
  </si>
  <si>
    <t>CapacityBasis</t>
  </si>
  <si>
    <t>InboundCapacity</t>
  </si>
  <si>
    <t>OutboundCapacity</t>
  </si>
  <si>
    <t>CapacityPeriod</t>
  </si>
  <si>
    <t>OrderFillPriority</t>
  </si>
  <si>
    <t>FillPartialOrders</t>
  </si>
  <si>
    <t>ForecastName</t>
  </si>
  <si>
    <t>DOSWindow</t>
  </si>
  <si>
    <t>InvCarryingCostPercentage</t>
  </si>
  <si>
    <t>MaxInvQty</t>
  </si>
  <si>
    <t>MinInvQty</t>
  </si>
  <si>
    <t>InboundCost</t>
  </si>
  <si>
    <t>OutboundCost</t>
  </si>
  <si>
    <t>ApplyInboundCostToHorizon</t>
  </si>
  <si>
    <t>ApplyOutboundCostToHorizon</t>
  </si>
  <si>
    <t>DOSPlanningLeadTime</t>
  </si>
  <si>
    <t>SafetyStock</t>
  </si>
  <si>
    <t>SafetyStockBasis</t>
  </si>
  <si>
    <t>InventoryPolicyNotes</t>
  </si>
  <si>
    <t>ServiceRequirement</t>
  </si>
  <si>
    <t>InventoryCostOther</t>
  </si>
  <si>
    <t>MinSafetyStockQty</t>
  </si>
  <si>
    <t>MaxSafetyStockQty</t>
  </si>
  <si>
    <t>ProductValue</t>
  </si>
  <si>
    <t>StockingSite</t>
  </si>
  <si>
    <t>InventoryPolicyStatus</t>
  </si>
  <si>
    <t>DisposalCost</t>
  </si>
  <si>
    <t>MinDwellTime</t>
  </si>
  <si>
    <t>MaxDwellTime</t>
  </si>
  <si>
    <t>InventoryTurns</t>
  </si>
  <si>
    <t>ConsignmentCost</t>
  </si>
  <si>
    <t>ConsignmentUnitCost</t>
  </si>
  <si>
    <t>OutboundShipmentCost</t>
  </si>
  <si>
    <t>InboundShipmentCost</t>
  </si>
  <si>
    <t>s,S</t>
  </si>
  <si>
    <t>0</t>
  </si>
  <si>
    <t>Continuous</t>
  </si>
  <si>
    <t>Quantity</t>
  </si>
  <si>
    <t/>
  </si>
  <si>
    <t>First Come First Served</t>
  </si>
  <si>
    <t>DOS</t>
  </si>
  <si>
    <t>14.4</t>
  </si>
  <si>
    <t>0.12</t>
  </si>
  <si>
    <t>7.68</t>
  </si>
  <si>
    <t>60</t>
  </si>
  <si>
    <t>42</t>
  </si>
  <si>
    <t>36</t>
  </si>
  <si>
    <t>SourcingPolicy</t>
  </si>
  <si>
    <t>SourceName</t>
  </si>
  <si>
    <t>SourceLeadTime</t>
  </si>
  <si>
    <t>SourcingCost</t>
  </si>
  <si>
    <t>SourcingAvgUnitCost</t>
  </si>
  <si>
    <t>ApplySourcingCostToHorizon</t>
  </si>
  <si>
    <t>BOMName</t>
  </si>
  <si>
    <t>ProcessName</t>
  </si>
  <si>
    <t>AllowBackOrders</t>
  </si>
  <si>
    <t>MaxSourcingDistance</t>
  </si>
  <si>
    <t>SourcingPolicyStatus</t>
  </si>
  <si>
    <t>SourcingPolicyGraphic</t>
  </si>
  <si>
    <t>SourcingPolicyGraphicSize</t>
  </si>
  <si>
    <t>SourcingPolicyGraphicColor</t>
  </si>
  <si>
    <t>SourcingPolicyParameter</t>
  </si>
  <si>
    <t>SourcingPolicyNotes</t>
  </si>
  <si>
    <t>SourcingPolicyType</t>
  </si>
  <si>
    <t>MinimumOrderQty</t>
  </si>
  <si>
    <t>OrderLotSize</t>
  </si>
  <si>
    <t>OrderProcessingTime</t>
  </si>
  <si>
    <t>OrderProcessingTimePerUnit</t>
  </si>
  <si>
    <t>ProductionTime</t>
  </si>
  <si>
    <t>ProductionTimePerUnit</t>
  </si>
  <si>
    <t>ProbabilityOfBalking</t>
  </si>
  <si>
    <t>DaysBetweenProductions</t>
  </si>
  <si>
    <t>SourcingOrderCost</t>
  </si>
  <si>
    <t>Make</t>
  </si>
  <si>
    <t>Solid Line</t>
  </si>
  <si>
    <t>1</t>
  </si>
  <si>
    <t>Maroon</t>
  </si>
  <si>
    <t>Existing Link</t>
  </si>
  <si>
    <t>Multiple Sources(Most Inventory)</t>
  </si>
  <si>
    <t>AllCustomers</t>
  </si>
  <si>
    <r>
      <t xml:space="preserve">Standard Transportation
</t>
    </r>
    <r>
      <rPr>
        <sz val="9"/>
        <rFont val="Arial"/>
        <family val="2"/>
      </rPr>
      <t>Contract nbr PPA3601SWE1406250024886990083906</t>
    </r>
  </si>
  <si>
    <r>
      <t xml:space="preserve">Remark: Next day delivery, SEK per shipment  </t>
    </r>
    <r>
      <rPr>
        <b/>
        <sz val="10"/>
        <color indexed="10"/>
        <rFont val="Arial"/>
        <family val="2"/>
      </rPr>
      <t>1SEK=0.12USD</t>
    </r>
  </si>
  <si>
    <t xml:space="preserve"> Kg
  Km</t>
  </si>
  <si>
    <t xml:space="preserve">   1-
    9</t>
  </si>
  <si>
    <t xml:space="preserve">  10-
   19</t>
  </si>
  <si>
    <t xml:space="preserve">  20-
   29</t>
  </si>
  <si>
    <t xml:space="preserve">  30-
   39</t>
  </si>
  <si>
    <t xml:space="preserve">  40-
   59</t>
  </si>
  <si>
    <t xml:space="preserve">  60-
   79</t>
  </si>
  <si>
    <t xml:space="preserve">  80-
   99</t>
  </si>
  <si>
    <t xml:space="preserve"> 100-
  149</t>
  </si>
  <si>
    <t xml:space="preserve"> 150-
  199</t>
  </si>
  <si>
    <t xml:space="preserve"> 200-
  249</t>
  </si>
  <si>
    <t xml:space="preserve"> 250-
  299</t>
  </si>
  <si>
    <t xml:space="preserve"> 300-
  349</t>
  </si>
  <si>
    <t xml:space="preserve"> 350-
  399</t>
  </si>
  <si>
    <t xml:space="preserve"> 400-
  449</t>
  </si>
  <si>
    <t xml:space="preserve"> 450-
  499</t>
  </si>
  <si>
    <t xml:space="preserve">  500-
  599</t>
  </si>
  <si>
    <t xml:space="preserve">  600-
  699</t>
  </si>
  <si>
    <t xml:space="preserve">  700-
  799</t>
  </si>
  <si>
    <t xml:space="preserve">  800-
  899</t>
  </si>
  <si>
    <t xml:space="preserve">  900-
  999</t>
  </si>
  <si>
    <t>Remark: Per shipment Unit USD</t>
  </si>
  <si>
    <t>Remark: Next day delivery, Unit USD  plus 30% buffer from Sweden to another 3 countries</t>
  </si>
  <si>
    <t>合并前</t>
  </si>
  <si>
    <t>合并后</t>
  </si>
  <si>
    <t>比较</t>
  </si>
  <si>
    <t>CZ_Solvesborg</t>
    <phoneticPr fontId="3" type="noConversion"/>
  </si>
  <si>
    <t>CZ_Alvdalen</t>
    <phoneticPr fontId="3" type="noConversion"/>
  </si>
  <si>
    <t>CZ_Tastrup</t>
    <phoneticPr fontId="3" type="noConversion"/>
  </si>
  <si>
    <t>CZ_Sodankyla</t>
    <phoneticPr fontId="3" type="noConversion"/>
  </si>
  <si>
    <t>Pro_Danmark_Ethernet</t>
  </si>
  <si>
    <t>Pro_Fenland_Ethernet</t>
  </si>
  <si>
    <t>Pro_Norway_Ethernet</t>
  </si>
  <si>
    <t>Pro_Sweden_Ethernet</t>
  </si>
  <si>
    <t>Pro_Danmark_WIFI</t>
  </si>
  <si>
    <t>Pro_Fenland_WIFI</t>
  </si>
  <si>
    <t>Pro_Norway_WIFI</t>
  </si>
  <si>
    <t>Pro_Sweden_WIFI</t>
  </si>
  <si>
    <t>Distance/km</t>
  </si>
  <si>
    <t>Cost per kg（USD/kg）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</si>
</sst>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#,##0.00\ [$HUF];[Red]#,##0.00\ [$HUF]"/>
  </numFmts>
  <fonts count="14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12"/>
      <color indexed="8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/>
    <xf numFmtId="177" fontId="4" fillId="0" borderId="0"/>
  </cellStyleXfs>
  <cellXfs count="31">
    <xf numFmtId="0" fontId="0" fillId="0" borderId="0" xfId="0"/>
    <xf numFmtId="0" fontId="4" fillId="0" borderId="0" xfId="3">
      <alignment vertical="center"/>
    </xf>
    <xf numFmtId="0" fontId="4" fillId="3" borderId="0" xfId="5" applyFill="1" applyBorder="1"/>
    <xf numFmtId="0" fontId="7" fillId="3" borderId="0" xfId="5" applyFont="1" applyFill="1" applyBorder="1" applyAlignment="1"/>
    <xf numFmtId="0" fontId="9" fillId="3" borderId="0" xfId="5" applyFont="1" applyFill="1" applyBorder="1"/>
    <xf numFmtId="3" fontId="9" fillId="3" borderId="0" xfId="5" applyNumberFormat="1" applyFont="1" applyFill="1" applyBorder="1"/>
    <xf numFmtId="0" fontId="7" fillId="3" borderId="3" xfId="5" applyFont="1" applyFill="1" applyBorder="1" applyAlignment="1">
      <alignment horizontal="center" wrapText="1"/>
    </xf>
    <xf numFmtId="0" fontId="7" fillId="3" borderId="3" xfId="5" applyFont="1" applyFill="1" applyBorder="1" applyAlignment="1">
      <alignment wrapText="1"/>
    </xf>
    <xf numFmtId="0" fontId="10" fillId="3" borderId="3" xfId="5" applyFont="1" applyFill="1" applyBorder="1" applyAlignment="1">
      <alignment wrapText="1"/>
    </xf>
    <xf numFmtId="0" fontId="9" fillId="3" borderId="3" xfId="5" applyFont="1" applyFill="1" applyBorder="1"/>
    <xf numFmtId="1" fontId="9" fillId="3" borderId="3" xfId="5" applyNumberFormat="1" applyFont="1" applyFill="1" applyBorder="1" applyAlignment="1">
      <alignment horizontal="center"/>
    </xf>
    <xf numFmtId="3" fontId="9" fillId="3" borderId="3" xfId="5" applyNumberFormat="1" applyFont="1" applyFill="1" applyBorder="1" applyAlignment="1">
      <alignment horizontal="center"/>
    </xf>
    <xf numFmtId="3" fontId="11" fillId="3" borderId="3" xfId="5" applyNumberFormat="1" applyFont="1" applyFill="1" applyBorder="1" applyAlignment="1">
      <alignment horizontal="center"/>
    </xf>
    <xf numFmtId="176" fontId="4" fillId="0" borderId="0" xfId="3" applyNumberFormat="1" applyAlignment="1">
      <alignment vertical="center"/>
    </xf>
    <xf numFmtId="176" fontId="4" fillId="4" borderId="3" xfId="3" applyNumberFormat="1" applyFill="1" applyBorder="1" applyAlignment="1">
      <alignment horizontal="center" vertical="center"/>
    </xf>
    <xf numFmtId="0" fontId="1" fillId="0" borderId="0" xfId="3" applyFont="1">
      <alignment vertical="center"/>
    </xf>
    <xf numFmtId="9" fontId="1" fillId="0" borderId="0" xfId="4" applyNumberFormat="1" applyFont="1">
      <alignment vertical="center"/>
    </xf>
    <xf numFmtId="177" fontId="5" fillId="3" borderId="4" xfId="6" applyNumberFormat="1" applyFont="1" applyFill="1" applyBorder="1" applyAlignment="1" applyProtection="1">
      <alignment horizontal="center" vertical="center" wrapText="1"/>
    </xf>
    <xf numFmtId="177" fontId="5" fillId="3" borderId="4" xfId="6" applyNumberFormat="1" applyFont="1" applyFill="1" applyBorder="1" applyAlignment="1" applyProtection="1">
      <alignment horizontal="center" vertical="center"/>
    </xf>
    <xf numFmtId="0" fontId="1" fillId="0" borderId="6" xfId="3" applyFont="1" applyBorder="1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2" fillId="2" borderId="1" xfId="2" applyFont="1" applyFill="1" applyBorder="1" applyAlignment="1">
      <alignment horizontal="center"/>
    </xf>
    <xf numFmtId="0" fontId="13" fillId="0" borderId="0" xfId="0" applyFont="1"/>
    <xf numFmtId="0" fontId="12" fillId="0" borderId="2" xfId="2" applyFont="1" applyFill="1" applyBorder="1" applyAlignment="1">
      <alignment wrapText="1"/>
    </xf>
    <xf numFmtId="0" fontId="12" fillId="0" borderId="2" xfId="2" applyFont="1" applyFill="1" applyBorder="1" applyAlignment="1">
      <alignment horizontal="right" wrapText="1"/>
    </xf>
    <xf numFmtId="0" fontId="12" fillId="0" borderId="0" xfId="2" applyFont="1"/>
    <xf numFmtId="0" fontId="12" fillId="2" borderId="1" xfId="1" applyFont="1" applyFill="1" applyBorder="1" applyAlignment="1">
      <alignment horizontal="center"/>
    </xf>
    <xf numFmtId="0" fontId="12" fillId="0" borderId="2" xfId="1" applyFont="1" applyFill="1" applyBorder="1" applyAlignment="1">
      <alignment wrapText="1"/>
    </xf>
    <xf numFmtId="0" fontId="12" fillId="0" borderId="2" xfId="1" applyFont="1" applyFill="1" applyBorder="1" applyAlignment="1">
      <alignment horizontal="right" wrapText="1"/>
    </xf>
    <xf numFmtId="0" fontId="12" fillId="0" borderId="0" xfId="1" applyFont="1"/>
  </cellXfs>
  <cellStyles count="7">
    <cellStyle name="百分比 2" xfId="4" xr:uid="{99BC8FA6-4C6C-443A-A8F3-1646915B09B7}"/>
    <cellStyle name="常规" xfId="0" builtinId="0"/>
    <cellStyle name="常规 2" xfId="5" xr:uid="{125CFC52-AE9A-4A3C-A868-A9DF427CB924}"/>
    <cellStyle name="常规 3" xfId="6" xr:uid="{537A6FD2-C1DA-4E38-9D21-6030C565C129}"/>
    <cellStyle name="常规 4" xfId="3" xr:uid="{32225FCC-E5F0-45A0-B64C-69A17A9D6BB4}"/>
    <cellStyle name="常规_Sheet1" xfId="1" xr:uid="{62720047-06F9-4EE5-A6FF-A410E8E2ACE6}"/>
    <cellStyle name="常规_Sheet2" xfId="2" xr:uid="{5D1A2079-CF33-4573-B9FF-304AAF4287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Sweden</a:t>
            </a:r>
            <a:r>
              <a:rPr lang="en-US" altLang="zh-CN" baseline="0"/>
              <a:t> Dilivery Cost</a:t>
            </a:r>
            <a:endParaRPr lang="zh-C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'Transportation Policy'!$J$33</c:f>
              <c:strCache>
                <c:ptCount val="1"/>
                <c:pt idx="0">
                  <c:v>Cost per kg（USD/kg）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6448250388934846"/>
                  <c:y val="5.9406447512446593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1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y = 0.000095x + 0.1134</a:t>
                    </a:r>
                  </a:p>
                </c:rich>
              </c:tx>
              <c:numFmt formatCode="#,##0.000000000000_);[Red]\(#,##0.000000000000\)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trendline>
            <c:spPr>
              <a:ln w="19050" cap="rnd" cmpd="sng">
                <a:solidFill>
                  <a:schemeClr val="accent1">
                    <a:lumMod val="75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'Transportation Policy'!$I$34:$I$50</c:f>
              <c:numCache>
                <c:formatCode>General</c:formatCode>
                <c:ptCount val="17"/>
                <c:pt idx="0">
                  <c:v>247.82</c:v>
                </c:pt>
                <c:pt idx="1">
                  <c:v>247.82</c:v>
                </c:pt>
                <c:pt idx="2">
                  <c:v>257.64</c:v>
                </c:pt>
                <c:pt idx="3">
                  <c:v>1008.96</c:v>
                </c:pt>
                <c:pt idx="4">
                  <c:v>328.07</c:v>
                </c:pt>
                <c:pt idx="5">
                  <c:v>1103.24</c:v>
                </c:pt>
                <c:pt idx="6">
                  <c:v>718.96</c:v>
                </c:pt>
                <c:pt idx="7">
                  <c:v>680.52</c:v>
                </c:pt>
                <c:pt idx="8">
                  <c:v>469.24</c:v>
                </c:pt>
                <c:pt idx="9">
                  <c:v>740.72</c:v>
                </c:pt>
                <c:pt idx="10">
                  <c:v>930.55</c:v>
                </c:pt>
                <c:pt idx="11">
                  <c:v>1249.6300000000001</c:v>
                </c:pt>
                <c:pt idx="12">
                  <c:v>1249.6300000000001</c:v>
                </c:pt>
                <c:pt idx="13">
                  <c:v>353.7</c:v>
                </c:pt>
                <c:pt idx="14">
                  <c:v>814.53</c:v>
                </c:pt>
                <c:pt idx="15">
                  <c:v>714.44</c:v>
                </c:pt>
                <c:pt idx="16">
                  <c:v>796.13</c:v>
                </c:pt>
              </c:numCache>
            </c:numRef>
          </c:xVal>
          <c:yVal>
            <c:numRef>
              <c:f>'Transportation Policy'!$J$34:$J$50</c:f>
              <c:numCache>
                <c:formatCode>General</c:formatCode>
                <c:ptCount val="17"/>
                <c:pt idx="0">
                  <c:v>0.13800000000000001</c:v>
                </c:pt>
                <c:pt idx="1">
                  <c:v>0.13800000000000001</c:v>
                </c:pt>
                <c:pt idx="2">
                  <c:v>0.13800000000000001</c:v>
                </c:pt>
                <c:pt idx="3">
                  <c:v>0.21199999999999999</c:v>
                </c:pt>
                <c:pt idx="4">
                  <c:v>0.13800000000000001</c:v>
                </c:pt>
                <c:pt idx="5">
                  <c:v>0.21199999999999999</c:v>
                </c:pt>
                <c:pt idx="6">
                  <c:v>0.17799999999999999</c:v>
                </c:pt>
                <c:pt idx="7">
                  <c:v>0.17799999999999999</c:v>
                </c:pt>
                <c:pt idx="8">
                  <c:v>0.159</c:v>
                </c:pt>
                <c:pt idx="9">
                  <c:v>0.189</c:v>
                </c:pt>
                <c:pt idx="10">
                  <c:v>0.21199999999999999</c:v>
                </c:pt>
                <c:pt idx="11">
                  <c:v>0.23100000000000001</c:v>
                </c:pt>
                <c:pt idx="12">
                  <c:v>0.23100000000000001</c:v>
                </c:pt>
                <c:pt idx="13">
                  <c:v>0.14899999999999999</c:v>
                </c:pt>
                <c:pt idx="14">
                  <c:v>0.189</c:v>
                </c:pt>
                <c:pt idx="15">
                  <c:v>0.17799999999999999</c:v>
                </c:pt>
                <c:pt idx="16">
                  <c:v>0.189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0C-4A14-8CB9-DC568889D3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077823"/>
        <c:axId val="219079071"/>
      </c:scatterChart>
      <c:valAx>
        <c:axId val="2190778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Distance/km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9079071"/>
        <c:crosses val="autoZero"/>
        <c:crossBetween val="midCat"/>
      </c:valAx>
      <c:valAx>
        <c:axId val="2190790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Transportation Cost Per kg</a:t>
                </a:r>
                <a:r>
                  <a:rPr lang="zh-CN"/>
                  <a:t>（</a:t>
                </a:r>
                <a:r>
                  <a:rPr lang="en-US" altLang="zh-CN"/>
                  <a:t>USD</a:t>
                </a:r>
                <a:r>
                  <a:rPr lang="en-US"/>
                  <a:t>/kg</a:t>
                </a:r>
                <a:r>
                  <a:rPr lang="zh-CN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90778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Transportation Cost vs Distance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4.1620025321865142E-3"/>
                  <c:y val="0.23627296587926508"/>
                </c:manualLayout>
              </c:layout>
              <c:numFmt formatCode="#,##0.00000000_);[Red]\(#,##0.00000000\)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'Transportation Cost'!$G$59:$G$73</c:f>
              <c:numCache>
                <c:formatCode>General</c:formatCode>
                <c:ptCount val="15"/>
                <c:pt idx="4">
                  <c:v>320</c:v>
                </c:pt>
                <c:pt idx="5">
                  <c:v>420</c:v>
                </c:pt>
                <c:pt idx="6">
                  <c:v>520</c:v>
                </c:pt>
                <c:pt idx="7">
                  <c:v>620</c:v>
                </c:pt>
                <c:pt idx="8">
                  <c:v>720</c:v>
                </c:pt>
                <c:pt idx="9">
                  <c:v>900</c:v>
                </c:pt>
                <c:pt idx="10">
                  <c:v>1150</c:v>
                </c:pt>
                <c:pt idx="11">
                  <c:v>1300</c:v>
                </c:pt>
                <c:pt idx="12">
                  <c:v>1500</c:v>
                </c:pt>
                <c:pt idx="13">
                  <c:v>1700</c:v>
                </c:pt>
                <c:pt idx="14">
                  <c:v>2000</c:v>
                </c:pt>
              </c:numCache>
            </c:numRef>
          </c:xVal>
          <c:yVal>
            <c:numRef>
              <c:f>'Transportation Cost'!$F$59:$F$73</c:f>
              <c:numCache>
                <c:formatCode>General</c:formatCode>
                <c:ptCount val="15"/>
                <c:pt idx="4">
                  <c:v>0.13842461538461537</c:v>
                </c:pt>
                <c:pt idx="5">
                  <c:v>0.14946461538461536</c:v>
                </c:pt>
                <c:pt idx="6">
                  <c:v>0.15880615384615382</c:v>
                </c:pt>
                <c:pt idx="7">
                  <c:v>0.1681476923076923</c:v>
                </c:pt>
                <c:pt idx="8">
                  <c:v>0.17791384615384614</c:v>
                </c:pt>
                <c:pt idx="9">
                  <c:v>0.18895384615384611</c:v>
                </c:pt>
                <c:pt idx="10">
                  <c:v>0.21230769230769231</c:v>
                </c:pt>
                <c:pt idx="11">
                  <c:v>0.23099076923076919</c:v>
                </c:pt>
                <c:pt idx="12">
                  <c:v>0.24542769230769229</c:v>
                </c:pt>
                <c:pt idx="13">
                  <c:v>0.2641107692307692</c:v>
                </c:pt>
                <c:pt idx="14">
                  <c:v>0.28788923076923073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27-486F-B603-D9DB7CAF88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489007"/>
        <c:axId val="302483183"/>
      </c:scatterChart>
      <c:valAx>
        <c:axId val="3024890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Distance/km</a:t>
                </a:r>
                <a:endParaRPr lang="zh-CN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02483183"/>
        <c:crosses val="autoZero"/>
        <c:crossBetween val="midCat"/>
      </c:valAx>
      <c:valAx>
        <c:axId val="302483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Transportation Cost</a:t>
                </a:r>
                <a:r>
                  <a:rPr lang="zh-CN" altLang="en-US"/>
                  <a:t>（</a:t>
                </a:r>
                <a:r>
                  <a:rPr lang="en-US" altLang="zh-CN"/>
                  <a:t>USD/kg</a:t>
                </a:r>
                <a:r>
                  <a:rPr lang="zh-CN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024890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541020</xdr:colOff>
      <xdr:row>28</xdr:row>
      <xdr:rowOff>144780</xdr:rowOff>
    </xdr:from>
    <xdr:to>
      <xdr:col>7</xdr:col>
      <xdr:colOff>830580</xdr:colOff>
      <xdr:row>48</xdr:row>
      <xdr:rowOff>38100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2293BF60-4E7A-9519-4EC7-ABED6D54FF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441960</xdr:colOff>
      <xdr:row>56</xdr:row>
      <xdr:rowOff>45720</xdr:rowOff>
    </xdr:from>
    <xdr:to>
      <xdr:col>19</xdr:col>
      <xdr:colOff>7620</xdr:colOff>
      <xdr:row>71</xdr:row>
      <xdr:rowOff>160020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4497C2DF-AF6E-6B51-3E7B-3A56047BAE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T50"/>
  <sheetViews>
    <sheetView workbookViewId="0">
      <selection activeCell="I39" sqref="I39"/>
    </sheetView>
  </sheetViews>
  <sheetFormatPr defaultRowHeight="14.15" x14ac:dyDescent="0.35"/>
  <cols>
    <col min="1" max="1" width="7" customWidth="1"/>
    <col min="2" max="2" width="15.2109375" bestFit="1" customWidth="1"/>
    <col min="3" max="3" width="16.85546875" bestFit="1" customWidth="1"/>
    <col min="4" max="4" width="10.42578125" bestFit="1" customWidth="1"/>
    <col min="5" max="5" width="13.640625" bestFit="1" customWidth="1"/>
    <col min="6" max="6" width="6.5703125" bestFit="1" customWidth="1"/>
    <col min="7" max="7" width="18.640625" bestFit="1" customWidth="1"/>
    <col min="8" max="8" width="15.85546875" bestFit="1" customWidth="1"/>
    <col min="9" max="9" width="13.140625" bestFit="1" customWidth="1"/>
    <col min="10" max="10" width="19.78515625" bestFit="1" customWidth="1"/>
    <col min="11" max="11" width="15.5703125" bestFit="1" customWidth="1"/>
    <col min="12" max="12" width="9.5703125" bestFit="1" customWidth="1"/>
    <col min="13" max="13" width="16.35546875" bestFit="1" customWidth="1"/>
    <col min="14" max="14" width="14.140625" bestFit="1" customWidth="1"/>
    <col min="15" max="15" width="24.85546875" bestFit="1" customWidth="1"/>
    <col min="16" max="16" width="5.35546875" bestFit="1" customWidth="1"/>
    <col min="17" max="17" width="9.42578125" bestFit="1" customWidth="1"/>
    <col min="18" max="18" width="20.85546875" bestFit="1" customWidth="1"/>
    <col min="19" max="19" width="9.35546875" bestFit="1" customWidth="1"/>
    <col min="20" max="20" width="13" bestFit="1" customWidth="1"/>
    <col min="21" max="21" width="16.42578125" bestFit="1" customWidth="1"/>
    <col min="22" max="22" width="17.5703125" bestFit="1" customWidth="1"/>
    <col min="23" max="23" width="15" bestFit="1" customWidth="1"/>
    <col min="24" max="24" width="14.640625" bestFit="1" customWidth="1"/>
    <col min="25" max="25" width="9.78515625" bestFit="1" customWidth="1"/>
    <col min="26" max="26" width="11.85546875" bestFit="1" customWidth="1"/>
    <col min="27" max="27" width="13.640625" bestFit="1" customWidth="1"/>
    <col min="28" max="28" width="15.85546875" bestFit="1" customWidth="1"/>
    <col min="29" max="29" width="9.42578125" bestFit="1" customWidth="1"/>
    <col min="30" max="30" width="11.5703125" bestFit="1" customWidth="1"/>
    <col min="31" max="31" width="13.35546875" bestFit="1" customWidth="1"/>
    <col min="32" max="32" width="15.42578125" bestFit="1" customWidth="1"/>
    <col min="33" max="33" width="33.42578125" bestFit="1" customWidth="1"/>
    <col min="34" max="34" width="17.140625" bestFit="1" customWidth="1"/>
    <col min="35" max="35" width="21.42578125" bestFit="1" customWidth="1"/>
    <col min="36" max="36" width="21.5703125" bestFit="1" customWidth="1"/>
    <col min="37" max="37" width="23" bestFit="1" customWidth="1"/>
    <col min="38" max="38" width="18" bestFit="1" customWidth="1"/>
    <col min="39" max="39" width="8.140625" bestFit="1" customWidth="1"/>
    <col min="40" max="40" width="10.640625" bestFit="1" customWidth="1"/>
    <col min="41" max="41" width="25.2109375" bestFit="1" customWidth="1"/>
    <col min="42" max="42" width="10.140625" bestFit="1" customWidth="1"/>
    <col min="43" max="43" width="18.5703125" bestFit="1" customWidth="1"/>
    <col min="44" max="44" width="20.640625" bestFit="1" customWidth="1"/>
    <col min="45" max="45" width="30" bestFit="1" customWidth="1"/>
    <col min="46" max="46" width="32.2109375" bestFit="1" customWidth="1"/>
    <col min="47" max="47" width="25.42578125" bestFit="1" customWidth="1"/>
    <col min="48" max="48" width="26.85546875" bestFit="1" customWidth="1"/>
    <col min="49" max="49" width="30.5703125" bestFit="1" customWidth="1"/>
    <col min="50" max="50" width="31.85546875" bestFit="1" customWidth="1"/>
    <col min="51" max="51" width="19.140625" bestFit="1" customWidth="1"/>
    <col min="52" max="52" width="22.78515625" bestFit="1" customWidth="1"/>
    <col min="53" max="53" width="24.140625" bestFit="1" customWidth="1"/>
    <col min="54" max="54" width="28.42578125" bestFit="1" customWidth="1"/>
    <col min="55" max="55" width="29.42578125" bestFit="1" customWidth="1"/>
    <col min="56" max="56" width="24.140625" bestFit="1" customWidth="1"/>
    <col min="57" max="57" width="18.42578125" bestFit="1" customWidth="1"/>
    <col min="58" max="58" width="13.5703125" bestFit="1" customWidth="1"/>
    <col min="59" max="59" width="16.2109375" bestFit="1" customWidth="1"/>
    <col min="60" max="60" width="22.85546875" bestFit="1" customWidth="1"/>
    <col min="61" max="61" width="15.5703125" bestFit="1" customWidth="1"/>
    <col min="62" max="62" width="10.5703125" bestFit="1" customWidth="1"/>
    <col min="63" max="63" width="16.42578125" bestFit="1" customWidth="1"/>
    <col min="64" max="64" width="12.640625" bestFit="1" customWidth="1"/>
    <col min="65" max="65" width="5.35546875" bestFit="1" customWidth="1"/>
    <col min="66" max="66" width="17.78515625" bestFit="1" customWidth="1"/>
    <col min="67" max="67" width="17.2109375" bestFit="1" customWidth="1"/>
    <col min="68" max="68" width="16.640625" bestFit="1" customWidth="1"/>
    <col min="69" max="69" width="15.35546875" bestFit="1" customWidth="1"/>
    <col min="70" max="70" width="15.640625" bestFit="1" customWidth="1"/>
    <col min="71" max="71" width="14" bestFit="1" customWidth="1"/>
    <col min="72" max="72" width="22.640625" bestFit="1" customWidth="1"/>
  </cols>
  <sheetData>
    <row r="1" spans="1:72" x14ac:dyDescent="0.35">
      <c r="A1" t="s">
        <v>0</v>
      </c>
    </row>
    <row r="2" spans="1:72" x14ac:dyDescent="0.3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  <c r="Q2" t="s">
        <v>17</v>
      </c>
      <c r="R2" t="s">
        <v>18</v>
      </c>
      <c r="S2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t="s">
        <v>27</v>
      </c>
      <c r="AB2" t="s">
        <v>28</v>
      </c>
      <c r="AC2" t="s">
        <v>29</v>
      </c>
      <c r="AD2" t="s">
        <v>30</v>
      </c>
      <c r="AE2" t="s">
        <v>31</v>
      </c>
      <c r="AF2" t="s">
        <v>32</v>
      </c>
      <c r="AG2" t="s">
        <v>33</v>
      </c>
      <c r="AH2" t="s">
        <v>34</v>
      </c>
      <c r="AI2" t="s">
        <v>35</v>
      </c>
      <c r="AJ2" t="s">
        <v>36</v>
      </c>
      <c r="AK2" t="s">
        <v>37</v>
      </c>
      <c r="AL2" t="s">
        <v>38</v>
      </c>
      <c r="AM2" t="s">
        <v>39</v>
      </c>
      <c r="AN2" t="s">
        <v>40</v>
      </c>
      <c r="AO2" t="s">
        <v>41</v>
      </c>
      <c r="AP2" t="s">
        <v>42</v>
      </c>
      <c r="AQ2" t="s">
        <v>43</v>
      </c>
      <c r="AR2" t="s">
        <v>44</v>
      </c>
      <c r="AS2" t="s">
        <v>45</v>
      </c>
      <c r="AT2" t="s">
        <v>46</v>
      </c>
      <c r="AU2" t="s">
        <v>47</v>
      </c>
      <c r="AV2" t="s">
        <v>48</v>
      </c>
      <c r="AW2" t="s">
        <v>49</v>
      </c>
      <c r="AX2" t="s">
        <v>50</v>
      </c>
      <c r="AY2" t="s">
        <v>51</v>
      </c>
      <c r="AZ2" t="s">
        <v>52</v>
      </c>
      <c r="BA2" t="s">
        <v>53</v>
      </c>
      <c r="BB2" t="s">
        <v>54</v>
      </c>
      <c r="BC2" t="s">
        <v>55</v>
      </c>
      <c r="BD2" t="s">
        <v>56</v>
      </c>
      <c r="BE2" t="s">
        <v>57</v>
      </c>
      <c r="BF2" t="s">
        <v>58</v>
      </c>
      <c r="BG2" t="s">
        <v>59</v>
      </c>
      <c r="BH2" t="s">
        <v>60</v>
      </c>
      <c r="BI2" t="s">
        <v>61</v>
      </c>
      <c r="BJ2" t="s">
        <v>62</v>
      </c>
      <c r="BK2" t="s">
        <v>63</v>
      </c>
      <c r="BL2" t="s">
        <v>64</v>
      </c>
      <c r="BM2" t="s">
        <v>65</v>
      </c>
      <c r="BN2" t="s">
        <v>66</v>
      </c>
      <c r="BO2" t="s">
        <v>67</v>
      </c>
      <c r="BP2" t="s">
        <v>68</v>
      </c>
      <c r="BQ2" t="s">
        <v>69</v>
      </c>
      <c r="BR2" t="s">
        <v>70</v>
      </c>
      <c r="BS2" t="s">
        <v>71</v>
      </c>
      <c r="BT2" t="s">
        <v>72</v>
      </c>
    </row>
    <row r="3" spans="1:72" x14ac:dyDescent="0.35">
      <c r="A3">
        <v>1</v>
      </c>
      <c r="B3" t="s">
        <v>73</v>
      </c>
      <c r="C3" t="s">
        <v>74</v>
      </c>
      <c r="E3" t="s">
        <v>75</v>
      </c>
      <c r="F3">
        <v>1</v>
      </c>
      <c r="G3" t="s">
        <v>76</v>
      </c>
      <c r="H3">
        <v>1</v>
      </c>
      <c r="J3" t="s">
        <v>77</v>
      </c>
      <c r="M3">
        <v>0</v>
      </c>
      <c r="P3">
        <v>0</v>
      </c>
      <c r="Q3" t="s">
        <v>78</v>
      </c>
      <c r="R3">
        <v>1</v>
      </c>
      <c r="T3">
        <v>1</v>
      </c>
      <c r="V3">
        <v>-1</v>
      </c>
      <c r="AG3">
        <v>0</v>
      </c>
      <c r="AH3">
        <v>0</v>
      </c>
      <c r="AL3">
        <v>0</v>
      </c>
      <c r="AM3" t="s">
        <v>79</v>
      </c>
      <c r="AP3">
        <v>0</v>
      </c>
      <c r="AS3">
        <v>-1</v>
      </c>
      <c r="AT3">
        <v>-1</v>
      </c>
      <c r="AU3" t="s">
        <v>80</v>
      </c>
      <c r="AV3" t="s">
        <v>81</v>
      </c>
      <c r="AW3">
        <v>1</v>
      </c>
      <c r="AX3" t="s">
        <v>82</v>
      </c>
      <c r="BB3" t="s">
        <v>83</v>
      </c>
      <c r="BC3" t="s">
        <v>83</v>
      </c>
      <c r="BD3">
        <v>0</v>
      </c>
      <c r="BH3">
        <v>0</v>
      </c>
      <c r="BK3" t="s">
        <v>84</v>
      </c>
      <c r="BN3" t="s">
        <v>85</v>
      </c>
    </row>
    <row r="4" spans="1:72" x14ac:dyDescent="0.35">
      <c r="A4">
        <v>2</v>
      </c>
      <c r="B4" t="s">
        <v>86</v>
      </c>
      <c r="C4" t="s">
        <v>87</v>
      </c>
      <c r="E4" t="s">
        <v>75</v>
      </c>
      <c r="F4" t="s">
        <v>88</v>
      </c>
      <c r="G4" t="s">
        <v>76</v>
      </c>
      <c r="H4">
        <v>1</v>
      </c>
      <c r="J4" t="s">
        <v>77</v>
      </c>
      <c r="L4">
        <v>1854.86</v>
      </c>
      <c r="M4">
        <v>120</v>
      </c>
      <c r="N4" t="s">
        <v>89</v>
      </c>
      <c r="P4">
        <v>0</v>
      </c>
      <c r="Q4" t="s">
        <v>90</v>
      </c>
      <c r="R4">
        <v>1</v>
      </c>
      <c r="T4">
        <v>1</v>
      </c>
      <c r="V4">
        <v>-1</v>
      </c>
      <c r="AG4">
        <v>0</v>
      </c>
      <c r="AH4">
        <v>0</v>
      </c>
      <c r="AL4">
        <v>0</v>
      </c>
      <c r="AM4" t="s">
        <v>79</v>
      </c>
      <c r="AP4">
        <v>0</v>
      </c>
      <c r="AS4">
        <v>-1</v>
      </c>
      <c r="AT4">
        <v>-1</v>
      </c>
      <c r="AU4" t="s">
        <v>80</v>
      </c>
      <c r="AV4" t="s">
        <v>81</v>
      </c>
      <c r="AW4">
        <v>1</v>
      </c>
      <c r="AX4" t="s">
        <v>82</v>
      </c>
      <c r="BB4" t="s">
        <v>83</v>
      </c>
      <c r="BC4" t="s">
        <v>83</v>
      </c>
      <c r="BD4">
        <v>0</v>
      </c>
      <c r="BH4">
        <v>0</v>
      </c>
      <c r="BK4" t="s">
        <v>84</v>
      </c>
      <c r="BN4" t="s">
        <v>85</v>
      </c>
    </row>
    <row r="5" spans="1:72" x14ac:dyDescent="0.35">
      <c r="A5">
        <v>3</v>
      </c>
      <c r="B5" t="s">
        <v>91</v>
      </c>
      <c r="C5" t="s">
        <v>87</v>
      </c>
      <c r="E5" t="s">
        <v>75</v>
      </c>
      <c r="F5" t="s">
        <v>92</v>
      </c>
      <c r="G5" t="s">
        <v>76</v>
      </c>
      <c r="H5">
        <v>1</v>
      </c>
      <c r="J5" t="s">
        <v>77</v>
      </c>
      <c r="L5">
        <v>10718.66</v>
      </c>
      <c r="M5">
        <v>4.87</v>
      </c>
      <c r="N5" t="s">
        <v>93</v>
      </c>
      <c r="P5">
        <v>0</v>
      </c>
      <c r="Q5" t="s">
        <v>85</v>
      </c>
      <c r="R5">
        <v>1</v>
      </c>
      <c r="T5">
        <v>1</v>
      </c>
      <c r="V5">
        <v>-1</v>
      </c>
      <c r="AG5">
        <v>0</v>
      </c>
      <c r="AH5">
        <v>0</v>
      </c>
      <c r="AL5">
        <v>0</v>
      </c>
      <c r="AM5" t="s">
        <v>79</v>
      </c>
      <c r="AP5">
        <v>0</v>
      </c>
      <c r="AS5">
        <v>-1</v>
      </c>
      <c r="AT5">
        <v>-1</v>
      </c>
      <c r="AU5" t="s">
        <v>80</v>
      </c>
      <c r="AV5" t="s">
        <v>81</v>
      </c>
      <c r="AW5">
        <v>1</v>
      </c>
      <c r="AX5" t="s">
        <v>82</v>
      </c>
      <c r="BB5" t="s">
        <v>83</v>
      </c>
      <c r="BC5" t="s">
        <v>83</v>
      </c>
      <c r="BD5">
        <v>0</v>
      </c>
      <c r="BH5">
        <v>0</v>
      </c>
      <c r="BK5" t="s">
        <v>84</v>
      </c>
      <c r="BN5" t="s">
        <v>85</v>
      </c>
    </row>
    <row r="6" spans="1:72" x14ac:dyDescent="0.35">
      <c r="A6">
        <v>4</v>
      </c>
      <c r="B6" t="s">
        <v>91</v>
      </c>
      <c r="C6" t="s">
        <v>87</v>
      </c>
      <c r="E6" t="s">
        <v>75</v>
      </c>
      <c r="F6" t="s">
        <v>94</v>
      </c>
      <c r="G6" t="s">
        <v>76</v>
      </c>
      <c r="H6">
        <v>1</v>
      </c>
      <c r="J6" t="s">
        <v>77</v>
      </c>
      <c r="L6">
        <v>10718.66</v>
      </c>
      <c r="M6">
        <v>291</v>
      </c>
      <c r="N6" t="s">
        <v>95</v>
      </c>
      <c r="P6">
        <v>0</v>
      </c>
      <c r="Q6" t="s">
        <v>90</v>
      </c>
      <c r="R6">
        <v>1</v>
      </c>
      <c r="T6">
        <v>1</v>
      </c>
      <c r="V6">
        <v>-1</v>
      </c>
      <c r="AG6">
        <v>0</v>
      </c>
      <c r="AH6">
        <v>0</v>
      </c>
      <c r="AL6">
        <v>0</v>
      </c>
      <c r="AM6" t="s">
        <v>79</v>
      </c>
      <c r="AP6">
        <v>0</v>
      </c>
      <c r="AS6">
        <v>-1</v>
      </c>
      <c r="AT6">
        <v>-1</v>
      </c>
      <c r="AU6" t="s">
        <v>80</v>
      </c>
      <c r="AV6" t="s">
        <v>81</v>
      </c>
      <c r="AW6">
        <v>1</v>
      </c>
      <c r="AX6" t="s">
        <v>82</v>
      </c>
      <c r="BB6" t="s">
        <v>83</v>
      </c>
      <c r="BC6" t="s">
        <v>83</v>
      </c>
      <c r="BD6">
        <v>0</v>
      </c>
      <c r="BH6">
        <v>0</v>
      </c>
      <c r="BK6" t="s">
        <v>84</v>
      </c>
      <c r="BN6" t="s">
        <v>85</v>
      </c>
    </row>
    <row r="7" spans="1:72" x14ac:dyDescent="0.35">
      <c r="A7">
        <v>5</v>
      </c>
      <c r="B7" t="s">
        <v>87</v>
      </c>
      <c r="C7" t="s">
        <v>96</v>
      </c>
      <c r="E7" t="s">
        <v>75</v>
      </c>
      <c r="F7">
        <v>1</v>
      </c>
      <c r="G7" t="s">
        <v>76</v>
      </c>
      <c r="H7">
        <v>1</v>
      </c>
      <c r="J7" t="s">
        <v>77</v>
      </c>
      <c r="L7">
        <v>247.82</v>
      </c>
      <c r="M7">
        <v>0.13800000000000001</v>
      </c>
      <c r="N7" t="s">
        <v>97</v>
      </c>
      <c r="P7">
        <v>0</v>
      </c>
      <c r="Q7" t="s">
        <v>85</v>
      </c>
      <c r="R7">
        <v>1</v>
      </c>
      <c r="T7">
        <v>1</v>
      </c>
      <c r="V7">
        <v>-1</v>
      </c>
      <c r="AG7">
        <v>0</v>
      </c>
      <c r="AH7">
        <v>0</v>
      </c>
      <c r="AL7">
        <v>0</v>
      </c>
      <c r="AM7" t="s">
        <v>79</v>
      </c>
      <c r="AP7">
        <v>0</v>
      </c>
      <c r="AS7">
        <v>-1</v>
      </c>
      <c r="AT7">
        <v>-1</v>
      </c>
      <c r="AU7" t="s">
        <v>80</v>
      </c>
      <c r="AV7" t="s">
        <v>81</v>
      </c>
      <c r="AW7">
        <v>1</v>
      </c>
      <c r="AX7" t="s">
        <v>82</v>
      </c>
      <c r="BB7" t="s">
        <v>83</v>
      </c>
      <c r="BC7" t="s">
        <v>83</v>
      </c>
      <c r="BD7">
        <v>0</v>
      </c>
      <c r="BH7">
        <v>0</v>
      </c>
      <c r="BK7" t="s">
        <v>84</v>
      </c>
      <c r="BN7" t="s">
        <v>85</v>
      </c>
    </row>
    <row r="8" spans="1:72" x14ac:dyDescent="0.35">
      <c r="A8">
        <v>6</v>
      </c>
      <c r="B8" t="s">
        <v>87</v>
      </c>
      <c r="C8" t="s">
        <v>98</v>
      </c>
      <c r="E8" t="s">
        <v>75</v>
      </c>
      <c r="F8">
        <v>1</v>
      </c>
      <c r="G8" t="s">
        <v>76</v>
      </c>
      <c r="H8">
        <v>1</v>
      </c>
      <c r="J8" t="s">
        <v>77</v>
      </c>
      <c r="L8">
        <v>247.82</v>
      </c>
      <c r="M8">
        <v>0.13800000000000001</v>
      </c>
      <c r="N8" t="s">
        <v>99</v>
      </c>
      <c r="P8">
        <v>0</v>
      </c>
      <c r="Q8" t="s">
        <v>85</v>
      </c>
      <c r="R8">
        <v>1</v>
      </c>
      <c r="T8">
        <v>1</v>
      </c>
      <c r="V8">
        <v>-1</v>
      </c>
      <c r="AG8">
        <v>0</v>
      </c>
      <c r="AH8">
        <v>0</v>
      </c>
      <c r="AL8">
        <v>0</v>
      </c>
      <c r="AM8" t="s">
        <v>79</v>
      </c>
      <c r="AP8">
        <v>0</v>
      </c>
      <c r="AS8">
        <v>-1</v>
      </c>
      <c r="AT8">
        <v>-1</v>
      </c>
      <c r="AU8" t="s">
        <v>80</v>
      </c>
      <c r="AV8" t="s">
        <v>81</v>
      </c>
      <c r="AW8">
        <v>1</v>
      </c>
      <c r="AX8" t="s">
        <v>82</v>
      </c>
      <c r="BB8" t="s">
        <v>83</v>
      </c>
      <c r="BC8" t="s">
        <v>83</v>
      </c>
      <c r="BD8">
        <v>0</v>
      </c>
      <c r="BH8">
        <v>0</v>
      </c>
      <c r="BK8" t="s">
        <v>84</v>
      </c>
      <c r="BN8" t="s">
        <v>85</v>
      </c>
    </row>
    <row r="9" spans="1:72" x14ac:dyDescent="0.35">
      <c r="A9">
        <v>7</v>
      </c>
      <c r="B9" t="s">
        <v>87</v>
      </c>
      <c r="C9" t="s">
        <v>100</v>
      </c>
      <c r="E9" t="s">
        <v>75</v>
      </c>
      <c r="F9">
        <v>1</v>
      </c>
      <c r="G9" t="s">
        <v>76</v>
      </c>
      <c r="H9">
        <v>1</v>
      </c>
      <c r="J9" t="s">
        <v>77</v>
      </c>
      <c r="L9">
        <v>257.64</v>
      </c>
      <c r="M9">
        <v>0.13800000000000001</v>
      </c>
      <c r="N9" t="s">
        <v>101</v>
      </c>
      <c r="P9">
        <v>0</v>
      </c>
      <c r="Q9" t="s">
        <v>85</v>
      </c>
      <c r="R9">
        <v>1</v>
      </c>
      <c r="T9">
        <v>1</v>
      </c>
      <c r="V9">
        <v>-1</v>
      </c>
      <c r="AG9">
        <v>0</v>
      </c>
      <c r="AH9">
        <v>0</v>
      </c>
      <c r="AL9">
        <v>0</v>
      </c>
      <c r="AM9" t="s">
        <v>79</v>
      </c>
      <c r="AP9">
        <v>0</v>
      </c>
      <c r="AS9">
        <v>-1</v>
      </c>
      <c r="AT9">
        <v>-1</v>
      </c>
      <c r="AU9" t="s">
        <v>80</v>
      </c>
      <c r="AV9" t="s">
        <v>81</v>
      </c>
      <c r="AW9">
        <v>1</v>
      </c>
      <c r="AX9" t="s">
        <v>82</v>
      </c>
      <c r="BB9" t="s">
        <v>83</v>
      </c>
      <c r="BC9" t="s">
        <v>83</v>
      </c>
      <c r="BD9">
        <v>0</v>
      </c>
      <c r="BH9">
        <v>0</v>
      </c>
      <c r="BK9" t="s">
        <v>84</v>
      </c>
      <c r="BN9" t="s">
        <v>85</v>
      </c>
    </row>
    <row r="10" spans="1:72" x14ac:dyDescent="0.35">
      <c r="A10">
        <v>8</v>
      </c>
      <c r="B10" t="s">
        <v>87</v>
      </c>
      <c r="C10" t="s">
        <v>237</v>
      </c>
      <c r="E10" t="s">
        <v>75</v>
      </c>
      <c r="F10">
        <v>1</v>
      </c>
      <c r="G10" t="s">
        <v>76</v>
      </c>
      <c r="H10">
        <v>1</v>
      </c>
      <c r="J10" t="s">
        <v>77</v>
      </c>
      <c r="L10">
        <v>1008.96</v>
      </c>
      <c r="M10">
        <v>0.21199999999999999</v>
      </c>
      <c r="N10" t="s">
        <v>102</v>
      </c>
      <c r="P10">
        <v>0</v>
      </c>
      <c r="Q10" t="s">
        <v>85</v>
      </c>
      <c r="R10">
        <v>1</v>
      </c>
      <c r="T10">
        <v>1</v>
      </c>
      <c r="V10">
        <v>-1</v>
      </c>
      <c r="AG10">
        <v>0</v>
      </c>
      <c r="AH10">
        <v>0</v>
      </c>
      <c r="AL10">
        <v>0</v>
      </c>
      <c r="AM10" t="s">
        <v>79</v>
      </c>
      <c r="AP10">
        <v>0</v>
      </c>
      <c r="AS10">
        <v>-1</v>
      </c>
      <c r="AT10">
        <v>-1</v>
      </c>
      <c r="AU10" t="s">
        <v>80</v>
      </c>
      <c r="AV10" t="s">
        <v>81</v>
      </c>
      <c r="AW10">
        <v>1</v>
      </c>
      <c r="AX10" t="s">
        <v>82</v>
      </c>
      <c r="BB10" t="s">
        <v>83</v>
      </c>
      <c r="BC10" t="s">
        <v>83</v>
      </c>
      <c r="BD10">
        <v>0</v>
      </c>
      <c r="BH10">
        <v>0</v>
      </c>
      <c r="BK10" t="s">
        <v>84</v>
      </c>
      <c r="BN10" t="s">
        <v>85</v>
      </c>
    </row>
    <row r="11" spans="1:72" x14ac:dyDescent="0.35">
      <c r="A11">
        <v>9</v>
      </c>
      <c r="B11" t="s">
        <v>87</v>
      </c>
      <c r="C11" t="s">
        <v>238</v>
      </c>
      <c r="E11" t="s">
        <v>75</v>
      </c>
      <c r="F11">
        <v>1</v>
      </c>
      <c r="G11" t="s">
        <v>76</v>
      </c>
      <c r="H11">
        <v>1</v>
      </c>
      <c r="J11" t="s">
        <v>77</v>
      </c>
      <c r="L11">
        <v>328.07</v>
      </c>
      <c r="M11">
        <v>0.13800000000000001</v>
      </c>
      <c r="N11" t="s">
        <v>103</v>
      </c>
      <c r="P11">
        <v>0</v>
      </c>
      <c r="Q11" t="s">
        <v>85</v>
      </c>
      <c r="R11">
        <v>1</v>
      </c>
      <c r="T11">
        <v>1</v>
      </c>
      <c r="V11">
        <v>-1</v>
      </c>
      <c r="AG11">
        <v>0</v>
      </c>
      <c r="AH11">
        <v>0</v>
      </c>
      <c r="AL11">
        <v>0</v>
      </c>
      <c r="AM11" t="s">
        <v>79</v>
      </c>
      <c r="AP11">
        <v>0</v>
      </c>
      <c r="AS11">
        <v>-1</v>
      </c>
      <c r="AT11">
        <v>-1</v>
      </c>
      <c r="AU11" t="s">
        <v>80</v>
      </c>
      <c r="AV11" t="s">
        <v>81</v>
      </c>
      <c r="AW11">
        <v>1</v>
      </c>
      <c r="AX11" t="s">
        <v>82</v>
      </c>
      <c r="BB11" t="s">
        <v>83</v>
      </c>
      <c r="BC11" t="s">
        <v>83</v>
      </c>
      <c r="BD11">
        <v>0</v>
      </c>
      <c r="BH11">
        <v>0</v>
      </c>
      <c r="BK11" t="s">
        <v>84</v>
      </c>
      <c r="BN11" t="s">
        <v>85</v>
      </c>
    </row>
    <row r="12" spans="1:72" x14ac:dyDescent="0.35">
      <c r="A12">
        <v>10</v>
      </c>
      <c r="B12" t="s">
        <v>87</v>
      </c>
      <c r="C12" t="s">
        <v>239</v>
      </c>
      <c r="E12" t="s">
        <v>75</v>
      </c>
      <c r="F12">
        <v>1</v>
      </c>
      <c r="G12" t="s">
        <v>76</v>
      </c>
      <c r="H12">
        <v>1</v>
      </c>
      <c r="J12" t="s">
        <v>77</v>
      </c>
      <c r="L12">
        <v>1103.24</v>
      </c>
      <c r="M12">
        <v>0.21199999999999999</v>
      </c>
      <c r="N12" t="s">
        <v>104</v>
      </c>
      <c r="P12">
        <v>0</v>
      </c>
      <c r="Q12" t="s">
        <v>85</v>
      </c>
      <c r="R12">
        <v>1</v>
      </c>
      <c r="T12">
        <v>1</v>
      </c>
      <c r="V12">
        <v>-1</v>
      </c>
      <c r="AG12">
        <v>0</v>
      </c>
      <c r="AH12">
        <v>0</v>
      </c>
      <c r="AL12">
        <v>0</v>
      </c>
      <c r="AM12" t="s">
        <v>79</v>
      </c>
      <c r="AP12">
        <v>0</v>
      </c>
      <c r="AS12">
        <v>-1</v>
      </c>
      <c r="AT12">
        <v>-1</v>
      </c>
      <c r="AU12" t="s">
        <v>80</v>
      </c>
      <c r="AV12" t="s">
        <v>81</v>
      </c>
      <c r="AW12">
        <v>1</v>
      </c>
      <c r="AX12" t="s">
        <v>82</v>
      </c>
      <c r="BB12" t="s">
        <v>83</v>
      </c>
      <c r="BC12" t="s">
        <v>83</v>
      </c>
      <c r="BD12">
        <v>0</v>
      </c>
      <c r="BH12">
        <v>0</v>
      </c>
      <c r="BK12" t="s">
        <v>84</v>
      </c>
      <c r="BN12" t="s">
        <v>85</v>
      </c>
    </row>
    <row r="13" spans="1:72" x14ac:dyDescent="0.35">
      <c r="A13">
        <v>11</v>
      </c>
      <c r="B13" t="s">
        <v>87</v>
      </c>
      <c r="C13" t="s">
        <v>105</v>
      </c>
      <c r="E13" t="s">
        <v>75</v>
      </c>
      <c r="F13">
        <v>1</v>
      </c>
      <c r="G13" t="s">
        <v>76</v>
      </c>
      <c r="H13">
        <v>1</v>
      </c>
      <c r="J13" t="s">
        <v>77</v>
      </c>
      <c r="L13">
        <v>718.96</v>
      </c>
      <c r="M13">
        <v>0.17799999999999999</v>
      </c>
      <c r="N13" t="s">
        <v>106</v>
      </c>
      <c r="P13">
        <v>0</v>
      </c>
      <c r="Q13" t="s">
        <v>85</v>
      </c>
      <c r="R13">
        <v>1</v>
      </c>
      <c r="T13">
        <v>1</v>
      </c>
      <c r="V13">
        <v>-1</v>
      </c>
      <c r="AG13">
        <v>0</v>
      </c>
      <c r="AH13">
        <v>0</v>
      </c>
      <c r="AL13">
        <v>0</v>
      </c>
      <c r="AM13" t="s">
        <v>79</v>
      </c>
      <c r="AP13">
        <v>0</v>
      </c>
      <c r="AS13">
        <v>-1</v>
      </c>
      <c r="AT13">
        <v>-1</v>
      </c>
      <c r="AU13" t="s">
        <v>80</v>
      </c>
      <c r="AV13" t="s">
        <v>81</v>
      </c>
      <c r="AW13">
        <v>1</v>
      </c>
      <c r="AX13" t="s">
        <v>82</v>
      </c>
      <c r="BB13" t="s">
        <v>83</v>
      </c>
      <c r="BC13" t="s">
        <v>83</v>
      </c>
      <c r="BD13">
        <v>0</v>
      </c>
      <c r="BH13">
        <v>0</v>
      </c>
      <c r="BK13" t="s">
        <v>84</v>
      </c>
      <c r="BN13" t="s">
        <v>85</v>
      </c>
    </row>
    <row r="14" spans="1:72" x14ac:dyDescent="0.35">
      <c r="A14">
        <v>12</v>
      </c>
      <c r="B14" t="s">
        <v>87</v>
      </c>
      <c r="C14" t="s">
        <v>107</v>
      </c>
      <c r="E14" t="s">
        <v>75</v>
      </c>
      <c r="F14">
        <v>1</v>
      </c>
      <c r="G14" t="s">
        <v>76</v>
      </c>
      <c r="H14">
        <v>1</v>
      </c>
      <c r="J14" t="s">
        <v>77</v>
      </c>
      <c r="L14">
        <v>680.52</v>
      </c>
      <c r="M14">
        <v>0.17799999999999999</v>
      </c>
      <c r="N14" t="s">
        <v>108</v>
      </c>
      <c r="P14">
        <v>0</v>
      </c>
      <c r="Q14" t="s">
        <v>85</v>
      </c>
      <c r="R14">
        <v>1</v>
      </c>
      <c r="T14">
        <v>1</v>
      </c>
      <c r="V14">
        <v>-1</v>
      </c>
      <c r="AG14">
        <v>0</v>
      </c>
      <c r="AH14">
        <v>0</v>
      </c>
      <c r="AL14">
        <v>0</v>
      </c>
      <c r="AM14" t="s">
        <v>79</v>
      </c>
      <c r="AP14">
        <v>0</v>
      </c>
      <c r="AS14">
        <v>-1</v>
      </c>
      <c r="AT14">
        <v>-1</v>
      </c>
      <c r="AU14" t="s">
        <v>80</v>
      </c>
      <c r="AV14" t="s">
        <v>81</v>
      </c>
      <c r="AW14">
        <v>1</v>
      </c>
      <c r="AX14" t="s">
        <v>82</v>
      </c>
      <c r="BB14" t="s">
        <v>83</v>
      </c>
      <c r="BC14" t="s">
        <v>83</v>
      </c>
      <c r="BD14">
        <v>0</v>
      </c>
      <c r="BH14">
        <v>0</v>
      </c>
      <c r="BK14" t="s">
        <v>84</v>
      </c>
      <c r="BN14" t="s">
        <v>85</v>
      </c>
    </row>
    <row r="15" spans="1:72" x14ac:dyDescent="0.35">
      <c r="A15">
        <v>13</v>
      </c>
      <c r="B15" t="s">
        <v>87</v>
      </c>
      <c r="C15" t="s">
        <v>109</v>
      </c>
      <c r="E15" t="s">
        <v>75</v>
      </c>
      <c r="F15">
        <v>1</v>
      </c>
      <c r="G15" t="s">
        <v>76</v>
      </c>
      <c r="H15">
        <v>1</v>
      </c>
      <c r="J15" t="s">
        <v>77</v>
      </c>
      <c r="L15">
        <v>469.24</v>
      </c>
      <c r="M15">
        <v>0.159</v>
      </c>
      <c r="N15" t="s">
        <v>104</v>
      </c>
      <c r="P15">
        <v>0</v>
      </c>
      <c r="Q15" t="s">
        <v>85</v>
      </c>
      <c r="R15">
        <v>1</v>
      </c>
      <c r="T15">
        <v>1</v>
      </c>
      <c r="V15">
        <v>-1</v>
      </c>
      <c r="AG15">
        <v>0</v>
      </c>
      <c r="AH15">
        <v>0</v>
      </c>
      <c r="AL15">
        <v>0</v>
      </c>
      <c r="AM15" t="s">
        <v>79</v>
      </c>
      <c r="AP15">
        <v>0</v>
      </c>
      <c r="AS15">
        <v>-1</v>
      </c>
      <c r="AT15">
        <v>-1</v>
      </c>
      <c r="AU15" t="s">
        <v>80</v>
      </c>
      <c r="AV15" t="s">
        <v>81</v>
      </c>
      <c r="AW15">
        <v>1</v>
      </c>
      <c r="AX15" t="s">
        <v>82</v>
      </c>
      <c r="BB15" t="s">
        <v>83</v>
      </c>
      <c r="BC15" t="s">
        <v>83</v>
      </c>
      <c r="BD15">
        <v>0</v>
      </c>
      <c r="BH15">
        <v>0</v>
      </c>
      <c r="BK15" t="s">
        <v>84</v>
      </c>
      <c r="BN15" t="s">
        <v>85</v>
      </c>
    </row>
    <row r="16" spans="1:72" x14ac:dyDescent="0.35">
      <c r="A16">
        <v>14</v>
      </c>
      <c r="B16" t="s">
        <v>87</v>
      </c>
      <c r="C16" t="s">
        <v>110</v>
      </c>
      <c r="E16" t="s">
        <v>75</v>
      </c>
      <c r="F16">
        <v>1</v>
      </c>
      <c r="G16" t="s">
        <v>76</v>
      </c>
      <c r="H16">
        <v>1</v>
      </c>
      <c r="J16" t="s">
        <v>77</v>
      </c>
      <c r="L16">
        <v>740.72</v>
      </c>
      <c r="M16">
        <v>0.189</v>
      </c>
      <c r="N16" t="s">
        <v>111</v>
      </c>
      <c r="P16">
        <v>0</v>
      </c>
      <c r="Q16" t="s">
        <v>85</v>
      </c>
      <c r="R16">
        <v>1</v>
      </c>
      <c r="T16">
        <v>1</v>
      </c>
      <c r="V16">
        <v>-1</v>
      </c>
      <c r="AG16">
        <v>0</v>
      </c>
      <c r="AH16">
        <v>0</v>
      </c>
      <c r="AL16">
        <v>0</v>
      </c>
      <c r="AM16" t="s">
        <v>79</v>
      </c>
      <c r="AP16">
        <v>0</v>
      </c>
      <c r="AS16">
        <v>-1</v>
      </c>
      <c r="AT16">
        <v>-1</v>
      </c>
      <c r="AU16" t="s">
        <v>80</v>
      </c>
      <c r="AV16" t="s">
        <v>81</v>
      </c>
      <c r="AW16">
        <v>1</v>
      </c>
      <c r="AX16" t="s">
        <v>82</v>
      </c>
      <c r="BB16" t="s">
        <v>83</v>
      </c>
      <c r="BC16" t="s">
        <v>83</v>
      </c>
      <c r="BD16">
        <v>0</v>
      </c>
      <c r="BH16">
        <v>0</v>
      </c>
      <c r="BK16" t="s">
        <v>84</v>
      </c>
      <c r="BN16" t="s">
        <v>85</v>
      </c>
    </row>
    <row r="17" spans="1:66" x14ac:dyDescent="0.35">
      <c r="A17">
        <v>15</v>
      </c>
      <c r="B17" t="s">
        <v>87</v>
      </c>
      <c r="C17" t="s">
        <v>240</v>
      </c>
      <c r="E17" t="s">
        <v>75</v>
      </c>
      <c r="F17">
        <v>1</v>
      </c>
      <c r="G17" t="s">
        <v>76</v>
      </c>
      <c r="H17">
        <v>1</v>
      </c>
      <c r="J17" t="s">
        <v>77</v>
      </c>
      <c r="L17">
        <v>930.55</v>
      </c>
      <c r="M17">
        <v>0.21199999999999999</v>
      </c>
      <c r="N17" t="s">
        <v>112</v>
      </c>
      <c r="P17">
        <v>0</v>
      </c>
      <c r="Q17" t="s">
        <v>85</v>
      </c>
      <c r="R17">
        <v>1</v>
      </c>
      <c r="T17">
        <v>1</v>
      </c>
      <c r="V17">
        <v>-1</v>
      </c>
      <c r="AG17">
        <v>0</v>
      </c>
      <c r="AH17">
        <v>0</v>
      </c>
      <c r="AL17">
        <v>0</v>
      </c>
      <c r="AM17" t="s">
        <v>79</v>
      </c>
      <c r="AP17">
        <v>0</v>
      </c>
      <c r="AS17">
        <v>-1</v>
      </c>
      <c r="AT17">
        <v>-1</v>
      </c>
      <c r="AU17" t="s">
        <v>80</v>
      </c>
      <c r="AV17" t="s">
        <v>81</v>
      </c>
      <c r="AW17">
        <v>1</v>
      </c>
      <c r="AX17" t="s">
        <v>82</v>
      </c>
      <c r="BB17" t="s">
        <v>83</v>
      </c>
      <c r="BC17" t="s">
        <v>83</v>
      </c>
      <c r="BD17">
        <v>0</v>
      </c>
      <c r="BH17">
        <v>0</v>
      </c>
      <c r="BK17" t="s">
        <v>84</v>
      </c>
      <c r="BN17" t="s">
        <v>85</v>
      </c>
    </row>
    <row r="18" spans="1:66" x14ac:dyDescent="0.35">
      <c r="A18">
        <v>16</v>
      </c>
      <c r="B18" t="s">
        <v>87</v>
      </c>
      <c r="C18" t="s">
        <v>113</v>
      </c>
      <c r="E18" t="s">
        <v>75</v>
      </c>
      <c r="F18">
        <v>1</v>
      </c>
      <c r="G18" t="s">
        <v>76</v>
      </c>
      <c r="H18">
        <v>1</v>
      </c>
      <c r="J18" t="s">
        <v>77</v>
      </c>
      <c r="L18">
        <v>1249.6300000000001</v>
      </c>
      <c r="M18">
        <v>0.23100000000000001</v>
      </c>
      <c r="N18" t="s">
        <v>114</v>
      </c>
      <c r="P18">
        <v>0</v>
      </c>
      <c r="Q18" t="s">
        <v>85</v>
      </c>
      <c r="R18">
        <v>1</v>
      </c>
      <c r="T18">
        <v>1</v>
      </c>
      <c r="V18">
        <v>-1</v>
      </c>
      <c r="AG18">
        <v>0</v>
      </c>
      <c r="AH18">
        <v>0</v>
      </c>
      <c r="AL18">
        <v>0</v>
      </c>
      <c r="AM18" t="s">
        <v>79</v>
      </c>
      <c r="AP18">
        <v>0</v>
      </c>
      <c r="AS18">
        <v>-1</v>
      </c>
      <c r="AT18">
        <v>-1</v>
      </c>
      <c r="AU18" t="s">
        <v>80</v>
      </c>
      <c r="AV18" t="s">
        <v>81</v>
      </c>
      <c r="AW18">
        <v>1</v>
      </c>
      <c r="AX18" t="s">
        <v>82</v>
      </c>
      <c r="BB18" t="s">
        <v>83</v>
      </c>
      <c r="BC18" t="s">
        <v>83</v>
      </c>
      <c r="BD18">
        <v>0</v>
      </c>
      <c r="BH18">
        <v>0</v>
      </c>
      <c r="BK18" t="s">
        <v>84</v>
      </c>
      <c r="BN18" t="s">
        <v>85</v>
      </c>
    </row>
    <row r="19" spans="1:66" x14ac:dyDescent="0.35">
      <c r="A19">
        <v>17</v>
      </c>
      <c r="B19" t="s">
        <v>87</v>
      </c>
      <c r="C19" t="s">
        <v>115</v>
      </c>
      <c r="E19" t="s">
        <v>75</v>
      </c>
      <c r="F19">
        <v>1</v>
      </c>
      <c r="G19" t="s">
        <v>76</v>
      </c>
      <c r="H19">
        <v>1</v>
      </c>
      <c r="J19" t="s">
        <v>77</v>
      </c>
      <c r="L19">
        <v>1249.6300000000001</v>
      </c>
      <c r="M19">
        <v>0.23100000000000001</v>
      </c>
      <c r="N19" t="s">
        <v>114</v>
      </c>
      <c r="P19">
        <v>0</v>
      </c>
      <c r="Q19" t="s">
        <v>85</v>
      </c>
      <c r="R19">
        <v>1</v>
      </c>
      <c r="T19">
        <v>1</v>
      </c>
      <c r="V19">
        <v>-1</v>
      </c>
      <c r="AG19">
        <v>0</v>
      </c>
      <c r="AH19">
        <v>0</v>
      </c>
      <c r="AL19">
        <v>0</v>
      </c>
      <c r="AM19" t="s">
        <v>79</v>
      </c>
      <c r="AP19">
        <v>0</v>
      </c>
      <c r="AS19">
        <v>-1</v>
      </c>
      <c r="AT19">
        <v>-1</v>
      </c>
      <c r="AU19" t="s">
        <v>80</v>
      </c>
      <c r="AV19" t="s">
        <v>81</v>
      </c>
      <c r="AW19">
        <v>1</v>
      </c>
      <c r="AX19" t="s">
        <v>82</v>
      </c>
      <c r="BB19" t="s">
        <v>83</v>
      </c>
      <c r="BC19" t="s">
        <v>83</v>
      </c>
      <c r="BD19">
        <v>0</v>
      </c>
      <c r="BH19">
        <v>0</v>
      </c>
      <c r="BK19" t="s">
        <v>84</v>
      </c>
      <c r="BN19" t="s">
        <v>85</v>
      </c>
    </row>
    <row r="20" spans="1:66" x14ac:dyDescent="0.35">
      <c r="A20">
        <v>18</v>
      </c>
      <c r="B20" t="s">
        <v>87</v>
      </c>
      <c r="C20" t="s">
        <v>116</v>
      </c>
      <c r="E20" t="s">
        <v>75</v>
      </c>
      <c r="F20">
        <v>1</v>
      </c>
      <c r="G20" t="s">
        <v>76</v>
      </c>
      <c r="H20">
        <v>1</v>
      </c>
      <c r="J20" t="s">
        <v>77</v>
      </c>
      <c r="L20">
        <v>353.7</v>
      </c>
      <c r="M20">
        <v>0.14899999999999999</v>
      </c>
      <c r="N20" t="s">
        <v>117</v>
      </c>
      <c r="P20">
        <v>0</v>
      </c>
      <c r="Q20" t="s">
        <v>85</v>
      </c>
      <c r="R20">
        <v>1</v>
      </c>
      <c r="T20">
        <v>1</v>
      </c>
      <c r="V20">
        <v>-1</v>
      </c>
      <c r="AG20">
        <v>0</v>
      </c>
      <c r="AH20">
        <v>0</v>
      </c>
      <c r="AL20">
        <v>0</v>
      </c>
      <c r="AM20" t="s">
        <v>79</v>
      </c>
      <c r="AP20">
        <v>0</v>
      </c>
      <c r="AS20">
        <v>-1</v>
      </c>
      <c r="AT20">
        <v>-1</v>
      </c>
      <c r="AU20" t="s">
        <v>80</v>
      </c>
      <c r="AV20" t="s">
        <v>81</v>
      </c>
      <c r="AW20">
        <v>1</v>
      </c>
      <c r="AX20" t="s">
        <v>82</v>
      </c>
      <c r="BB20" t="s">
        <v>83</v>
      </c>
      <c r="BC20" t="s">
        <v>83</v>
      </c>
      <c r="BD20">
        <v>0</v>
      </c>
      <c r="BH20">
        <v>0</v>
      </c>
      <c r="BK20" t="s">
        <v>84</v>
      </c>
      <c r="BN20" t="s">
        <v>85</v>
      </c>
    </row>
    <row r="21" spans="1:66" x14ac:dyDescent="0.35">
      <c r="A21">
        <v>19</v>
      </c>
      <c r="B21" t="s">
        <v>87</v>
      </c>
      <c r="C21" t="s">
        <v>118</v>
      </c>
      <c r="E21" t="s">
        <v>75</v>
      </c>
      <c r="F21">
        <v>1</v>
      </c>
      <c r="G21" t="s">
        <v>76</v>
      </c>
      <c r="H21">
        <v>1</v>
      </c>
      <c r="J21" t="s">
        <v>77</v>
      </c>
      <c r="L21">
        <v>814.53</v>
      </c>
      <c r="M21">
        <v>0.189</v>
      </c>
      <c r="N21" t="s">
        <v>119</v>
      </c>
      <c r="P21">
        <v>0</v>
      </c>
      <c r="Q21" t="s">
        <v>85</v>
      </c>
      <c r="R21">
        <v>1</v>
      </c>
      <c r="T21">
        <v>1</v>
      </c>
      <c r="V21">
        <v>-1</v>
      </c>
      <c r="AG21">
        <v>0</v>
      </c>
      <c r="AH21">
        <v>0</v>
      </c>
      <c r="AL21">
        <v>0</v>
      </c>
      <c r="AM21" t="s">
        <v>79</v>
      </c>
      <c r="AP21">
        <v>0</v>
      </c>
      <c r="AS21">
        <v>-1</v>
      </c>
      <c r="AT21">
        <v>-1</v>
      </c>
      <c r="AU21" t="s">
        <v>80</v>
      </c>
      <c r="AV21" t="s">
        <v>81</v>
      </c>
      <c r="AW21">
        <v>1</v>
      </c>
      <c r="AX21" t="s">
        <v>82</v>
      </c>
      <c r="BB21" t="s">
        <v>83</v>
      </c>
      <c r="BC21" t="s">
        <v>83</v>
      </c>
      <c r="BD21">
        <v>0</v>
      </c>
      <c r="BH21">
        <v>0</v>
      </c>
      <c r="BK21" t="s">
        <v>84</v>
      </c>
      <c r="BN21" t="s">
        <v>85</v>
      </c>
    </row>
    <row r="22" spans="1:66" x14ac:dyDescent="0.35">
      <c r="A22">
        <v>20</v>
      </c>
      <c r="B22" t="s">
        <v>87</v>
      </c>
      <c r="C22" t="s">
        <v>120</v>
      </c>
      <c r="E22" t="s">
        <v>75</v>
      </c>
      <c r="F22">
        <v>1</v>
      </c>
      <c r="G22" t="s">
        <v>76</v>
      </c>
      <c r="H22">
        <v>1</v>
      </c>
      <c r="J22" t="s">
        <v>77</v>
      </c>
      <c r="L22">
        <v>714.44</v>
      </c>
      <c r="M22">
        <v>0.17799999999999999</v>
      </c>
      <c r="N22" t="s">
        <v>121</v>
      </c>
      <c r="P22">
        <v>0</v>
      </c>
      <c r="Q22" t="s">
        <v>85</v>
      </c>
      <c r="R22">
        <v>1</v>
      </c>
      <c r="T22">
        <v>1</v>
      </c>
      <c r="V22">
        <v>-1</v>
      </c>
      <c r="AG22">
        <v>0</v>
      </c>
      <c r="AH22">
        <v>0</v>
      </c>
      <c r="AL22">
        <v>0</v>
      </c>
      <c r="AM22" t="s">
        <v>79</v>
      </c>
      <c r="AP22">
        <v>0</v>
      </c>
      <c r="AS22">
        <v>-1</v>
      </c>
      <c r="AT22">
        <v>-1</v>
      </c>
      <c r="AU22" t="s">
        <v>80</v>
      </c>
      <c r="AV22" t="s">
        <v>81</v>
      </c>
      <c r="AW22">
        <v>1</v>
      </c>
      <c r="AX22" t="s">
        <v>82</v>
      </c>
      <c r="BB22" t="s">
        <v>83</v>
      </c>
      <c r="BC22" t="s">
        <v>83</v>
      </c>
      <c r="BD22">
        <v>0</v>
      </c>
      <c r="BH22">
        <v>0</v>
      </c>
      <c r="BK22" t="s">
        <v>84</v>
      </c>
      <c r="BN22" t="s">
        <v>85</v>
      </c>
    </row>
    <row r="23" spans="1:66" x14ac:dyDescent="0.35">
      <c r="A23">
        <v>21</v>
      </c>
      <c r="B23" t="s">
        <v>87</v>
      </c>
      <c r="C23" t="s">
        <v>122</v>
      </c>
      <c r="E23" t="s">
        <v>75</v>
      </c>
      <c r="F23">
        <v>1</v>
      </c>
      <c r="G23" t="s">
        <v>76</v>
      </c>
      <c r="H23">
        <v>1</v>
      </c>
      <c r="J23" t="s">
        <v>77</v>
      </c>
      <c r="L23">
        <v>796.13</v>
      </c>
      <c r="M23">
        <v>0.189</v>
      </c>
      <c r="N23" t="s">
        <v>123</v>
      </c>
      <c r="P23">
        <v>0</v>
      </c>
      <c r="Q23" t="s">
        <v>85</v>
      </c>
      <c r="R23">
        <v>1</v>
      </c>
      <c r="T23">
        <v>1</v>
      </c>
      <c r="V23">
        <v>-1</v>
      </c>
      <c r="AG23">
        <v>0</v>
      </c>
      <c r="AH23">
        <v>0</v>
      </c>
      <c r="AL23">
        <v>0</v>
      </c>
      <c r="AM23" t="s">
        <v>79</v>
      </c>
      <c r="AP23">
        <v>0</v>
      </c>
      <c r="AS23">
        <v>-1</v>
      </c>
      <c r="AT23">
        <v>-1</v>
      </c>
      <c r="AU23" t="s">
        <v>80</v>
      </c>
      <c r="AV23" t="s">
        <v>81</v>
      </c>
      <c r="AW23">
        <v>1</v>
      </c>
      <c r="AX23" t="s">
        <v>82</v>
      </c>
      <c r="BB23" t="s">
        <v>83</v>
      </c>
      <c r="BC23" t="s">
        <v>83</v>
      </c>
      <c r="BD23">
        <v>0</v>
      </c>
      <c r="BH23">
        <v>0</v>
      </c>
      <c r="BK23" t="s">
        <v>84</v>
      </c>
      <c r="BN23" t="s">
        <v>85</v>
      </c>
    </row>
    <row r="33" spans="9:10" x14ac:dyDescent="0.35">
      <c r="I33" t="s">
        <v>249</v>
      </c>
      <c r="J33" t="s">
        <v>250</v>
      </c>
    </row>
    <row r="34" spans="9:10" x14ac:dyDescent="0.35">
      <c r="I34">
        <v>247.82</v>
      </c>
      <c r="J34">
        <v>0.13800000000000001</v>
      </c>
    </row>
    <row r="35" spans="9:10" x14ac:dyDescent="0.35">
      <c r="I35">
        <v>247.82</v>
      </c>
      <c r="J35">
        <v>0.13800000000000001</v>
      </c>
    </row>
    <row r="36" spans="9:10" x14ac:dyDescent="0.35">
      <c r="I36">
        <v>257.64</v>
      </c>
      <c r="J36">
        <v>0.13800000000000001</v>
      </c>
    </row>
    <row r="37" spans="9:10" x14ac:dyDescent="0.35">
      <c r="I37">
        <v>1008.96</v>
      </c>
      <c r="J37">
        <v>0.21199999999999999</v>
      </c>
    </row>
    <row r="38" spans="9:10" x14ac:dyDescent="0.35">
      <c r="I38">
        <v>328.07</v>
      </c>
      <c r="J38">
        <v>0.13800000000000001</v>
      </c>
    </row>
    <row r="39" spans="9:10" x14ac:dyDescent="0.35">
      <c r="I39">
        <v>1103.24</v>
      </c>
      <c r="J39">
        <v>0.21199999999999999</v>
      </c>
    </row>
    <row r="40" spans="9:10" x14ac:dyDescent="0.35">
      <c r="I40">
        <v>718.96</v>
      </c>
      <c r="J40">
        <v>0.17799999999999999</v>
      </c>
    </row>
    <row r="41" spans="9:10" x14ac:dyDescent="0.35">
      <c r="I41">
        <v>680.52</v>
      </c>
      <c r="J41">
        <v>0.17799999999999999</v>
      </c>
    </row>
    <row r="42" spans="9:10" x14ac:dyDescent="0.35">
      <c r="I42">
        <v>469.24</v>
      </c>
      <c r="J42">
        <v>0.159</v>
      </c>
    </row>
    <row r="43" spans="9:10" x14ac:dyDescent="0.35">
      <c r="I43">
        <v>740.72</v>
      </c>
      <c r="J43">
        <v>0.189</v>
      </c>
    </row>
    <row r="44" spans="9:10" x14ac:dyDescent="0.35">
      <c r="I44">
        <v>930.55</v>
      </c>
      <c r="J44">
        <v>0.21199999999999999</v>
      </c>
    </row>
    <row r="45" spans="9:10" x14ac:dyDescent="0.35">
      <c r="I45">
        <v>1249.6300000000001</v>
      </c>
      <c r="J45">
        <v>0.23100000000000001</v>
      </c>
    </row>
    <row r="46" spans="9:10" x14ac:dyDescent="0.35">
      <c r="I46">
        <v>1249.6300000000001</v>
      </c>
      <c r="J46">
        <v>0.23100000000000001</v>
      </c>
    </row>
    <row r="47" spans="9:10" x14ac:dyDescent="0.35">
      <c r="I47">
        <v>353.7</v>
      </c>
      <c r="J47">
        <v>0.14899999999999999</v>
      </c>
    </row>
    <row r="48" spans="9:10" x14ac:dyDescent="0.35">
      <c r="I48">
        <v>814.53</v>
      </c>
      <c r="J48">
        <v>0.189</v>
      </c>
    </row>
    <row r="49" spans="9:10" x14ac:dyDescent="0.35">
      <c r="I49">
        <v>714.44</v>
      </c>
      <c r="J49">
        <v>0.17799999999999999</v>
      </c>
    </row>
    <row r="50" spans="9:10" x14ac:dyDescent="0.35">
      <c r="I50">
        <v>796.13</v>
      </c>
      <c r="J50">
        <v>0.189</v>
      </c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7D678-D0F0-44BC-8A56-8150A1BF91AA}">
  <dimension ref="A1:U73"/>
  <sheetViews>
    <sheetView topLeftCell="M1" workbookViewId="0">
      <selection activeCell="M75" sqref="M75"/>
    </sheetView>
  </sheetViews>
  <sheetFormatPr defaultRowHeight="14.15" x14ac:dyDescent="0.35"/>
  <sheetData>
    <row r="1" spans="1:21" ht="15.45" x14ac:dyDescent="0.35">
      <c r="A1" s="17" t="s">
        <v>209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x14ac:dyDescent="0.35">
      <c r="A2" s="2"/>
      <c r="B2" s="2"/>
      <c r="C2" s="2"/>
      <c r="D2" s="2"/>
      <c r="E2" s="2"/>
      <c r="F2" s="2"/>
      <c r="G2" s="2"/>
      <c r="H2" s="2"/>
      <c r="I2" s="2"/>
      <c r="J2" s="2"/>
      <c r="K2" s="1"/>
      <c r="L2" s="2"/>
      <c r="M2" s="2"/>
      <c r="N2" s="2"/>
      <c r="O2" s="1"/>
      <c r="P2" s="2"/>
      <c r="Q2" s="2"/>
      <c r="R2" s="2"/>
      <c r="S2" s="2"/>
      <c r="T2" s="2"/>
      <c r="U2" s="2"/>
    </row>
    <row r="3" spans="1:21" x14ac:dyDescent="0.35">
      <c r="A3" s="3" t="s">
        <v>210</v>
      </c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 x14ac:dyDescent="0.35">
      <c r="A4" s="4"/>
      <c r="B4" s="4"/>
      <c r="C4" s="5"/>
      <c r="D4" s="5"/>
      <c r="E4" s="5"/>
      <c r="F4" s="5"/>
      <c r="G4" s="5"/>
      <c r="H4" s="5"/>
      <c r="I4" s="5"/>
      <c r="J4" s="2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1" ht="25.3" x14ac:dyDescent="0.35">
      <c r="A5" s="6" t="s">
        <v>211</v>
      </c>
      <c r="B5" s="7" t="s">
        <v>212</v>
      </c>
      <c r="C5" s="7" t="s">
        <v>213</v>
      </c>
      <c r="D5" s="7" t="s">
        <v>214</v>
      </c>
      <c r="E5" s="7" t="s">
        <v>215</v>
      </c>
      <c r="F5" s="7" t="s">
        <v>216</v>
      </c>
      <c r="G5" s="7" t="s">
        <v>217</v>
      </c>
      <c r="H5" s="7" t="s">
        <v>218</v>
      </c>
      <c r="I5" s="7" t="s">
        <v>219</v>
      </c>
      <c r="J5" s="7" t="s">
        <v>220</v>
      </c>
      <c r="K5" s="7" t="s">
        <v>221</v>
      </c>
      <c r="L5" s="7" t="s">
        <v>222</v>
      </c>
      <c r="M5" s="8" t="s">
        <v>223</v>
      </c>
      <c r="N5" s="7" t="s">
        <v>224</v>
      </c>
      <c r="O5" s="7" t="s">
        <v>225</v>
      </c>
      <c r="P5" s="7" t="s">
        <v>226</v>
      </c>
      <c r="Q5" s="7" t="s">
        <v>227</v>
      </c>
      <c r="R5" s="7" t="s">
        <v>228</v>
      </c>
      <c r="S5" s="7" t="s">
        <v>229</v>
      </c>
      <c r="T5" s="7" t="s">
        <v>230</v>
      </c>
      <c r="U5" s="7" t="s">
        <v>231</v>
      </c>
    </row>
    <row r="6" spans="1:21" x14ac:dyDescent="0.35">
      <c r="A6" s="9">
        <v>20</v>
      </c>
      <c r="B6" s="10">
        <v>120</v>
      </c>
      <c r="C6" s="11">
        <v>120</v>
      </c>
      <c r="D6" s="11">
        <v>120</v>
      </c>
      <c r="E6" s="11">
        <v>120</v>
      </c>
      <c r="F6" s="11">
        <v>120</v>
      </c>
      <c r="G6" s="11">
        <v>120</v>
      </c>
      <c r="H6" s="11">
        <v>120</v>
      </c>
      <c r="I6" s="11">
        <v>120</v>
      </c>
      <c r="J6" s="11">
        <v>152.94999999999999</v>
      </c>
      <c r="K6" s="11">
        <v>185.14999999999998</v>
      </c>
      <c r="L6" s="11">
        <v>209.29999999999998</v>
      </c>
      <c r="M6" s="12">
        <v>227.7</v>
      </c>
      <c r="N6" s="11">
        <v>259.89999999999998</v>
      </c>
      <c r="O6" s="11">
        <v>278.29999999999995</v>
      </c>
      <c r="P6" s="11">
        <v>295.54999999999995</v>
      </c>
      <c r="Q6" s="11">
        <v>327.75</v>
      </c>
      <c r="R6" s="11">
        <v>376.04999999999995</v>
      </c>
      <c r="S6" s="11">
        <v>409.4</v>
      </c>
      <c r="T6" s="11">
        <v>447.34999999999997</v>
      </c>
      <c r="U6" s="11">
        <v>476.09999999999997</v>
      </c>
    </row>
    <row r="7" spans="1:21" x14ac:dyDescent="0.35">
      <c r="A7" s="9">
        <v>60</v>
      </c>
      <c r="B7" s="10">
        <v>120</v>
      </c>
      <c r="C7" s="11">
        <v>120</v>
      </c>
      <c r="D7" s="11">
        <v>120</v>
      </c>
      <c r="E7" s="11">
        <v>120</v>
      </c>
      <c r="F7" s="11">
        <v>120</v>
      </c>
      <c r="G7" s="11">
        <v>120</v>
      </c>
      <c r="H7" s="11">
        <v>120</v>
      </c>
      <c r="I7" s="11">
        <v>121.89999999999999</v>
      </c>
      <c r="J7" s="11">
        <v>159.85</v>
      </c>
      <c r="K7" s="11">
        <v>193.2</v>
      </c>
      <c r="L7" s="11">
        <v>219.64999999999998</v>
      </c>
      <c r="M7" s="12">
        <v>238.04999999999998</v>
      </c>
      <c r="N7" s="11">
        <v>272.54999999999995</v>
      </c>
      <c r="O7" s="11">
        <v>292.09999999999997</v>
      </c>
      <c r="P7" s="11">
        <v>308.2</v>
      </c>
      <c r="Q7" s="11">
        <v>340.4</v>
      </c>
      <c r="R7" s="11">
        <v>389.84999999999997</v>
      </c>
      <c r="S7" s="11">
        <v>424.34999999999997</v>
      </c>
      <c r="T7" s="11">
        <v>464.59999999999997</v>
      </c>
      <c r="U7" s="11">
        <v>491.04999999999995</v>
      </c>
    </row>
    <row r="8" spans="1:21" x14ac:dyDescent="0.35">
      <c r="A8" s="9">
        <v>120</v>
      </c>
      <c r="B8" s="10">
        <v>120</v>
      </c>
      <c r="C8" s="11">
        <v>120</v>
      </c>
      <c r="D8" s="11">
        <v>120</v>
      </c>
      <c r="E8" s="11">
        <v>120</v>
      </c>
      <c r="F8" s="11">
        <v>120</v>
      </c>
      <c r="G8" s="11">
        <v>120</v>
      </c>
      <c r="H8" s="11">
        <v>124.19999999999999</v>
      </c>
      <c r="I8" s="11">
        <v>139.14999999999998</v>
      </c>
      <c r="J8" s="11">
        <v>181.7</v>
      </c>
      <c r="K8" s="11">
        <v>220.79999999999998</v>
      </c>
      <c r="L8" s="11">
        <v>250.7</v>
      </c>
      <c r="M8" s="12">
        <v>272.54999999999995</v>
      </c>
      <c r="N8" s="11">
        <v>309.34999999999997</v>
      </c>
      <c r="O8" s="11">
        <v>330.04999999999995</v>
      </c>
      <c r="P8" s="11">
        <v>347.29999999999995</v>
      </c>
      <c r="Q8" s="11">
        <v>381.79999999999995</v>
      </c>
      <c r="R8" s="11">
        <v>434.7</v>
      </c>
      <c r="S8" s="11">
        <v>471.49999999999994</v>
      </c>
      <c r="T8" s="11">
        <v>512.9</v>
      </c>
      <c r="U8" s="11">
        <v>540.5</v>
      </c>
    </row>
    <row r="9" spans="1:21" x14ac:dyDescent="0.35">
      <c r="A9" s="9">
        <v>220</v>
      </c>
      <c r="B9" s="10">
        <v>120</v>
      </c>
      <c r="C9" s="11">
        <v>120</v>
      </c>
      <c r="D9" s="11">
        <v>120</v>
      </c>
      <c r="E9" s="11">
        <v>120</v>
      </c>
      <c r="F9" s="11">
        <v>120</v>
      </c>
      <c r="G9" s="11">
        <v>121.89999999999999</v>
      </c>
      <c r="H9" s="11">
        <v>139.14999999999998</v>
      </c>
      <c r="I9" s="11">
        <v>161</v>
      </c>
      <c r="J9" s="11">
        <v>210.45</v>
      </c>
      <c r="K9" s="11">
        <v>256.45</v>
      </c>
      <c r="L9" s="11">
        <v>292.09999999999997</v>
      </c>
      <c r="M9" s="12">
        <v>318.54999999999995</v>
      </c>
      <c r="N9" s="11">
        <v>359.95</v>
      </c>
      <c r="O9" s="11">
        <v>381.79999999999995</v>
      </c>
      <c r="P9" s="11">
        <v>396.74999999999994</v>
      </c>
      <c r="Q9" s="11">
        <v>434.7</v>
      </c>
      <c r="R9" s="11">
        <v>492.2</v>
      </c>
      <c r="S9" s="11">
        <v>534.75</v>
      </c>
      <c r="T9" s="11">
        <v>578.44999999999993</v>
      </c>
      <c r="U9" s="11">
        <v>604.9</v>
      </c>
    </row>
    <row r="10" spans="1:21" x14ac:dyDescent="0.35">
      <c r="A10" s="9">
        <v>320</v>
      </c>
      <c r="B10" s="10">
        <v>120</v>
      </c>
      <c r="C10" s="11">
        <v>120</v>
      </c>
      <c r="D10" s="11">
        <v>120</v>
      </c>
      <c r="E10" s="11">
        <v>120</v>
      </c>
      <c r="F10" s="11">
        <v>127.64999999999999</v>
      </c>
      <c r="G10" s="11">
        <v>146.04999999999998</v>
      </c>
      <c r="H10" s="11">
        <v>167.89999999999998</v>
      </c>
      <c r="I10" s="11">
        <v>187.45</v>
      </c>
      <c r="J10" s="11">
        <v>247.24999999999997</v>
      </c>
      <c r="K10" s="11">
        <v>300.14999999999998</v>
      </c>
      <c r="L10" s="11">
        <v>342.7</v>
      </c>
      <c r="M10" s="12">
        <v>374.9</v>
      </c>
      <c r="N10" s="11">
        <v>422.04999999999995</v>
      </c>
      <c r="O10" s="11">
        <v>445.04999999999995</v>
      </c>
      <c r="P10" s="11">
        <v>459.99999999999994</v>
      </c>
      <c r="Q10" s="11">
        <v>499.09999999999997</v>
      </c>
      <c r="R10" s="11">
        <v>565.79999999999995</v>
      </c>
      <c r="S10" s="11">
        <v>610.65</v>
      </c>
      <c r="T10" s="11">
        <v>660.09999999999991</v>
      </c>
      <c r="U10" s="11">
        <v>685.4</v>
      </c>
    </row>
    <row r="11" spans="1:21" x14ac:dyDescent="0.35">
      <c r="A11" s="9">
        <v>420</v>
      </c>
      <c r="B11" s="10">
        <v>120</v>
      </c>
      <c r="C11" s="11">
        <v>120</v>
      </c>
      <c r="D11" s="11">
        <v>120</v>
      </c>
      <c r="E11" s="11">
        <v>120</v>
      </c>
      <c r="F11" s="11">
        <v>135.69999999999999</v>
      </c>
      <c r="G11" s="11">
        <v>156.39999999999998</v>
      </c>
      <c r="H11" s="11">
        <v>179.39999999999998</v>
      </c>
      <c r="I11" s="11">
        <v>213.89999999999998</v>
      </c>
      <c r="J11" s="11">
        <v>278.29999999999995</v>
      </c>
      <c r="K11" s="11">
        <v>334.65</v>
      </c>
      <c r="L11" s="11">
        <v>376.04999999999995</v>
      </c>
      <c r="M11" s="12">
        <v>404.79999999999995</v>
      </c>
      <c r="N11" s="11">
        <v>456.54999999999995</v>
      </c>
      <c r="O11" s="11">
        <v>485.29999999999995</v>
      </c>
      <c r="P11" s="11">
        <v>505.99999999999994</v>
      </c>
      <c r="Q11" s="11">
        <v>550.84999999999991</v>
      </c>
      <c r="R11" s="11">
        <v>625.59999999999991</v>
      </c>
      <c r="S11" s="11">
        <v>678.5</v>
      </c>
      <c r="T11" s="11">
        <v>734.84999999999991</v>
      </c>
      <c r="U11" s="11">
        <v>765.9</v>
      </c>
    </row>
    <row r="12" spans="1:21" x14ac:dyDescent="0.35">
      <c r="A12" s="9">
        <v>520</v>
      </c>
      <c r="B12" s="10">
        <v>120</v>
      </c>
      <c r="C12" s="11">
        <v>120</v>
      </c>
      <c r="D12" s="11">
        <v>120</v>
      </c>
      <c r="E12" s="11">
        <v>126.49999999999999</v>
      </c>
      <c r="F12" s="11">
        <v>146.04999999999998</v>
      </c>
      <c r="G12" s="11">
        <v>170.2</v>
      </c>
      <c r="H12" s="11">
        <v>195.49999999999997</v>
      </c>
      <c r="I12" s="11">
        <v>223.1</v>
      </c>
      <c r="J12" s="11">
        <v>292.09999999999997</v>
      </c>
      <c r="K12" s="11">
        <v>351.9</v>
      </c>
      <c r="L12" s="11">
        <v>396.74999999999994</v>
      </c>
      <c r="M12" s="12">
        <v>430.09999999999997</v>
      </c>
      <c r="N12" s="11">
        <v>487.59999999999997</v>
      </c>
      <c r="O12" s="11">
        <v>518.65</v>
      </c>
      <c r="P12" s="11">
        <v>542.79999999999995</v>
      </c>
      <c r="Q12" s="11">
        <v>595.69999999999993</v>
      </c>
      <c r="R12" s="11">
        <v>678.5</v>
      </c>
      <c r="S12" s="11">
        <v>738.3</v>
      </c>
      <c r="T12" s="11">
        <v>802.69999999999993</v>
      </c>
      <c r="U12" s="11">
        <v>845.24999999999989</v>
      </c>
    </row>
    <row r="13" spans="1:21" x14ac:dyDescent="0.35">
      <c r="A13" s="9">
        <v>620</v>
      </c>
      <c r="B13" s="10">
        <v>120</v>
      </c>
      <c r="C13" s="11">
        <v>120</v>
      </c>
      <c r="D13" s="11">
        <v>120</v>
      </c>
      <c r="E13" s="11">
        <v>132.25</v>
      </c>
      <c r="F13" s="11">
        <v>152.94999999999999</v>
      </c>
      <c r="G13" s="11">
        <v>178.25</v>
      </c>
      <c r="H13" s="11">
        <v>205.85</v>
      </c>
      <c r="I13" s="11">
        <v>229.99999999999997</v>
      </c>
      <c r="J13" s="11">
        <v>304.75</v>
      </c>
      <c r="K13" s="11">
        <v>368</v>
      </c>
      <c r="L13" s="11">
        <v>418.59999999999997</v>
      </c>
      <c r="M13" s="12">
        <v>455.4</v>
      </c>
      <c r="N13" s="11">
        <v>517.5</v>
      </c>
      <c r="O13" s="11">
        <v>552</v>
      </c>
      <c r="P13" s="11">
        <v>579.59999999999991</v>
      </c>
      <c r="Q13" s="11">
        <v>638.25</v>
      </c>
      <c r="R13" s="11">
        <v>730.25</v>
      </c>
      <c r="S13" s="11">
        <v>798.09999999999991</v>
      </c>
      <c r="T13" s="11">
        <v>870.55</v>
      </c>
      <c r="U13" s="11">
        <v>924.59999999999991</v>
      </c>
    </row>
    <row r="14" spans="1:21" x14ac:dyDescent="0.35">
      <c r="A14" s="9">
        <v>720</v>
      </c>
      <c r="B14" s="10">
        <v>120</v>
      </c>
      <c r="C14" s="11">
        <v>120</v>
      </c>
      <c r="D14" s="11">
        <v>120</v>
      </c>
      <c r="E14" s="11">
        <v>134.54999999999998</v>
      </c>
      <c r="F14" s="11">
        <v>157.54999999999998</v>
      </c>
      <c r="G14" s="11">
        <v>182.85</v>
      </c>
      <c r="H14" s="11">
        <v>210.45</v>
      </c>
      <c r="I14" s="11">
        <v>241.49999999999997</v>
      </c>
      <c r="J14" s="11">
        <v>317.39999999999998</v>
      </c>
      <c r="K14" s="11">
        <v>385.24999999999994</v>
      </c>
      <c r="L14" s="11">
        <v>439.29999999999995</v>
      </c>
      <c r="M14" s="12">
        <v>481.84999999999997</v>
      </c>
      <c r="N14" s="11">
        <v>547.4</v>
      </c>
      <c r="O14" s="11">
        <v>587.65</v>
      </c>
      <c r="P14" s="11">
        <v>618.69999999999993</v>
      </c>
      <c r="Q14" s="11">
        <v>683.09999999999991</v>
      </c>
      <c r="R14" s="11">
        <v>783.15</v>
      </c>
      <c r="S14" s="11">
        <v>857.9</v>
      </c>
      <c r="T14" s="11">
        <v>938.4</v>
      </c>
      <c r="U14" s="11">
        <v>1002.8</v>
      </c>
    </row>
    <row r="15" spans="1:21" x14ac:dyDescent="0.35">
      <c r="A15" s="9">
        <v>900</v>
      </c>
      <c r="B15" s="10">
        <v>120</v>
      </c>
      <c r="C15" s="11">
        <v>120</v>
      </c>
      <c r="D15" s="11">
        <v>121.89999999999999</v>
      </c>
      <c r="E15" s="11">
        <v>140.29999999999998</v>
      </c>
      <c r="F15" s="11">
        <v>164.45</v>
      </c>
      <c r="G15" s="11">
        <v>190.89999999999998</v>
      </c>
      <c r="H15" s="11">
        <v>219.64999999999998</v>
      </c>
      <c r="I15" s="11">
        <v>251.85</v>
      </c>
      <c r="J15" s="11">
        <v>332.34999999999997</v>
      </c>
      <c r="K15" s="11">
        <v>405.95</v>
      </c>
      <c r="L15" s="11">
        <v>464.59999999999997</v>
      </c>
      <c r="M15" s="12">
        <v>511.74999999999994</v>
      </c>
      <c r="N15" s="11">
        <v>584.19999999999993</v>
      </c>
      <c r="O15" s="11">
        <v>627.9</v>
      </c>
      <c r="P15" s="11">
        <v>663.55</v>
      </c>
      <c r="Q15" s="11">
        <v>736</v>
      </c>
      <c r="R15" s="11">
        <v>845.24999999999989</v>
      </c>
      <c r="S15" s="11">
        <v>928.05</v>
      </c>
      <c r="T15" s="11">
        <v>1020.05</v>
      </c>
      <c r="U15" s="11">
        <v>1092.5</v>
      </c>
    </row>
    <row r="16" spans="1:21" x14ac:dyDescent="0.35">
      <c r="A16" s="9">
        <v>1150</v>
      </c>
      <c r="B16" s="10">
        <v>120</v>
      </c>
      <c r="C16" s="11">
        <v>120</v>
      </c>
      <c r="D16" s="11">
        <v>134.54999999999998</v>
      </c>
      <c r="E16" s="11">
        <v>154.1</v>
      </c>
      <c r="F16" s="11">
        <v>180.54999999999998</v>
      </c>
      <c r="G16" s="11">
        <v>210.45</v>
      </c>
      <c r="H16" s="11">
        <v>242.64999999999998</v>
      </c>
      <c r="I16" s="11">
        <v>274.84999999999997</v>
      </c>
      <c r="J16" s="11">
        <v>364.54999999999995</v>
      </c>
      <c r="K16" s="11">
        <v>448.49999999999994</v>
      </c>
      <c r="L16" s="11">
        <v>517.5</v>
      </c>
      <c r="M16" s="12">
        <v>575</v>
      </c>
      <c r="N16" s="11">
        <v>658.94999999999993</v>
      </c>
      <c r="O16" s="11">
        <v>713</v>
      </c>
      <c r="P16" s="11">
        <v>756.69999999999993</v>
      </c>
      <c r="Q16" s="11">
        <v>845.24999999999989</v>
      </c>
      <c r="R16" s="11">
        <v>976.34999999999991</v>
      </c>
      <c r="S16" s="11">
        <v>1077.55</v>
      </c>
      <c r="T16" s="11">
        <v>1189.0999999999999</v>
      </c>
      <c r="U16" s="11">
        <v>1281.0999999999999</v>
      </c>
    </row>
    <row r="17" spans="1:21" x14ac:dyDescent="0.35">
      <c r="A17" s="9">
        <v>1300</v>
      </c>
      <c r="B17" s="10">
        <v>120</v>
      </c>
      <c r="C17" s="11">
        <v>120</v>
      </c>
      <c r="D17" s="11">
        <v>140.29999999999998</v>
      </c>
      <c r="E17" s="11">
        <v>162.14999999999998</v>
      </c>
      <c r="F17" s="11">
        <v>188.6</v>
      </c>
      <c r="G17" s="11">
        <v>221.95</v>
      </c>
      <c r="H17" s="11">
        <v>254.14999999999998</v>
      </c>
      <c r="I17" s="11">
        <v>293.25</v>
      </c>
      <c r="J17" s="11">
        <v>390.99999999999994</v>
      </c>
      <c r="K17" s="11">
        <v>482.99999999999994</v>
      </c>
      <c r="L17" s="11">
        <v>560.04999999999995</v>
      </c>
      <c r="M17" s="12">
        <v>625.59999999999991</v>
      </c>
      <c r="N17" s="11">
        <v>719.9</v>
      </c>
      <c r="O17" s="11">
        <v>780.84999999999991</v>
      </c>
      <c r="P17" s="11">
        <v>833.74999999999989</v>
      </c>
      <c r="Q17" s="11">
        <v>933.8</v>
      </c>
      <c r="R17" s="11">
        <v>1081</v>
      </c>
      <c r="S17" s="11">
        <v>1196</v>
      </c>
      <c r="T17" s="11">
        <v>1323.6499999999999</v>
      </c>
      <c r="U17" s="11">
        <v>1431.75</v>
      </c>
    </row>
    <row r="18" spans="1:21" x14ac:dyDescent="0.35">
      <c r="A18" s="9">
        <v>1500</v>
      </c>
      <c r="B18" s="10">
        <v>120</v>
      </c>
      <c r="C18" s="11">
        <v>119.6</v>
      </c>
      <c r="D18" s="11">
        <v>146.04999999999998</v>
      </c>
      <c r="E18" s="11">
        <v>169.04999999999998</v>
      </c>
      <c r="F18" s="11">
        <v>197.79999999999998</v>
      </c>
      <c r="G18" s="11">
        <v>231.14999999999998</v>
      </c>
      <c r="H18" s="11">
        <v>265.64999999999998</v>
      </c>
      <c r="I18" s="11">
        <v>305.89999999999998</v>
      </c>
      <c r="J18" s="11">
        <v>410.54999999999995</v>
      </c>
      <c r="K18" s="11">
        <v>508.29999999999995</v>
      </c>
      <c r="L18" s="11">
        <v>592.25</v>
      </c>
      <c r="M18" s="12">
        <v>664.69999999999993</v>
      </c>
      <c r="N18" s="11">
        <v>765.9</v>
      </c>
      <c r="O18" s="11">
        <v>832.59999999999991</v>
      </c>
      <c r="P18" s="11">
        <v>890.09999999999991</v>
      </c>
      <c r="Q18" s="11">
        <v>1000.4999999999999</v>
      </c>
      <c r="R18" s="11">
        <v>1160.3499999999999</v>
      </c>
      <c r="S18" s="11">
        <v>1285.6999999999998</v>
      </c>
      <c r="T18" s="11">
        <v>1426</v>
      </c>
      <c r="U18" s="11">
        <v>1544.4499999999998</v>
      </c>
    </row>
    <row r="19" spans="1:21" x14ac:dyDescent="0.35">
      <c r="A19" s="9">
        <v>1700</v>
      </c>
      <c r="B19" s="10">
        <v>120</v>
      </c>
      <c r="C19" s="11">
        <v>124.19999999999999</v>
      </c>
      <c r="D19" s="11">
        <v>152.94999999999999</v>
      </c>
      <c r="E19" s="11">
        <v>175.95</v>
      </c>
      <c r="F19" s="11">
        <v>206.99999999999997</v>
      </c>
      <c r="G19" s="11">
        <v>241.49999999999997</v>
      </c>
      <c r="H19" s="11">
        <v>277.14999999999998</v>
      </c>
      <c r="I19" s="11">
        <v>324.29999999999995</v>
      </c>
      <c r="J19" s="11">
        <v>435.84999999999997</v>
      </c>
      <c r="K19" s="11">
        <v>542.79999999999995</v>
      </c>
      <c r="L19" s="11">
        <v>633.65</v>
      </c>
      <c r="M19" s="12">
        <v>715.3</v>
      </c>
      <c r="N19" s="11">
        <v>826.84999999999991</v>
      </c>
      <c r="O19" s="11">
        <v>900.44999999999993</v>
      </c>
      <c r="P19" s="11">
        <v>965.99999999999989</v>
      </c>
      <c r="Q19" s="11">
        <v>1087.8999999999999</v>
      </c>
      <c r="R19" s="11">
        <v>1263.8499999999999</v>
      </c>
      <c r="S19" s="11">
        <v>1404.1499999999999</v>
      </c>
      <c r="T19" s="11">
        <v>1560.55</v>
      </c>
      <c r="U19" s="11">
        <v>1693.9499999999998</v>
      </c>
    </row>
    <row r="20" spans="1:21" x14ac:dyDescent="0.35">
      <c r="A20" s="9">
        <v>2000</v>
      </c>
      <c r="B20" s="10">
        <v>120</v>
      </c>
      <c r="C20" s="11">
        <v>134.54999999999998</v>
      </c>
      <c r="D20" s="11">
        <v>165.6</v>
      </c>
      <c r="E20" s="11">
        <v>190.89999999999998</v>
      </c>
      <c r="F20" s="11">
        <v>224.24999999999997</v>
      </c>
      <c r="G20" s="11">
        <v>262.2</v>
      </c>
      <c r="H20" s="11">
        <v>301.29999999999995</v>
      </c>
      <c r="I20" s="11">
        <v>347.29999999999995</v>
      </c>
      <c r="J20" s="11">
        <v>468.04999999999995</v>
      </c>
      <c r="K20" s="11">
        <v>585.34999999999991</v>
      </c>
      <c r="L20" s="11">
        <v>687.69999999999993</v>
      </c>
      <c r="M20" s="12">
        <v>779.69999999999993</v>
      </c>
      <c r="N20" s="11">
        <v>901.59999999999991</v>
      </c>
      <c r="O20" s="11">
        <v>985.55</v>
      </c>
      <c r="P20" s="11">
        <v>1060.3</v>
      </c>
      <c r="Q20" s="11">
        <v>1199.4499999999998</v>
      </c>
      <c r="R20" s="11">
        <v>1396.1</v>
      </c>
      <c r="S20" s="11">
        <v>1551.35</v>
      </c>
      <c r="T20" s="11">
        <v>1728.4499999999998</v>
      </c>
      <c r="U20" s="11">
        <v>1879.1</v>
      </c>
    </row>
    <row r="21" spans="1:21" x14ac:dyDescent="0.35">
      <c r="A21" s="1"/>
      <c r="B21" s="19" t="s">
        <v>232</v>
      </c>
      <c r="C21" s="19"/>
      <c r="D21" s="19"/>
      <c r="E21" s="19"/>
      <c r="F21" s="19"/>
      <c r="G21" s="19"/>
      <c r="H21" s="19"/>
      <c r="I21" s="19"/>
      <c r="J21" s="19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35">
      <c r="A22" s="1"/>
      <c r="B22" s="13">
        <v>14.399999999999999</v>
      </c>
      <c r="C22" s="13">
        <v>14.399999999999999</v>
      </c>
      <c r="D22" s="13">
        <v>14.399999999999999</v>
      </c>
      <c r="E22" s="13">
        <v>14.399999999999999</v>
      </c>
      <c r="F22" s="13">
        <v>14.399999999999999</v>
      </c>
      <c r="G22" s="13">
        <v>14.399999999999999</v>
      </c>
      <c r="H22" s="13">
        <v>14.399999999999999</v>
      </c>
      <c r="I22" s="13">
        <v>14.399999999999999</v>
      </c>
      <c r="J22" s="13">
        <v>18.353999999999999</v>
      </c>
      <c r="K22" s="13">
        <v>22.217999999999996</v>
      </c>
      <c r="L22" s="13">
        <v>25.115999999999996</v>
      </c>
      <c r="M22" s="13">
        <v>27.323999999999998</v>
      </c>
      <c r="N22" s="13">
        <v>31.187999999999995</v>
      </c>
      <c r="O22" s="13">
        <v>33.395999999999994</v>
      </c>
      <c r="P22" s="13">
        <v>35.465999999999994</v>
      </c>
      <c r="Q22" s="13">
        <v>39.33</v>
      </c>
      <c r="R22" s="13">
        <v>45.125999999999991</v>
      </c>
      <c r="S22" s="13">
        <v>49.127999999999993</v>
      </c>
      <c r="T22" s="13">
        <v>53.681999999999995</v>
      </c>
      <c r="U22" s="13">
        <v>57.131999999999991</v>
      </c>
    </row>
    <row r="23" spans="1:21" x14ac:dyDescent="0.35">
      <c r="A23" s="1"/>
      <c r="B23" s="13">
        <v>14.399999999999999</v>
      </c>
      <c r="C23" s="13">
        <v>14.399999999999999</v>
      </c>
      <c r="D23" s="13">
        <v>14.399999999999999</v>
      </c>
      <c r="E23" s="13">
        <v>14.399999999999999</v>
      </c>
      <c r="F23" s="13">
        <v>14.399999999999999</v>
      </c>
      <c r="G23" s="13">
        <v>14.399999999999999</v>
      </c>
      <c r="H23" s="13">
        <v>14.399999999999999</v>
      </c>
      <c r="I23" s="13">
        <v>14.627999999999998</v>
      </c>
      <c r="J23" s="13">
        <v>19.181999999999999</v>
      </c>
      <c r="K23" s="13">
        <v>23.183999999999997</v>
      </c>
      <c r="L23" s="13">
        <v>26.357999999999997</v>
      </c>
      <c r="M23" s="13">
        <v>28.565999999999995</v>
      </c>
      <c r="N23" s="13">
        <v>32.705999999999996</v>
      </c>
      <c r="O23" s="13">
        <v>35.051999999999992</v>
      </c>
      <c r="P23" s="13">
        <v>36.983999999999995</v>
      </c>
      <c r="Q23" s="13">
        <v>40.847999999999999</v>
      </c>
      <c r="R23" s="13">
        <v>46.781999999999996</v>
      </c>
      <c r="S23" s="13">
        <v>50.921999999999997</v>
      </c>
      <c r="T23" s="13">
        <v>55.751999999999995</v>
      </c>
      <c r="U23" s="13">
        <v>58.925999999999995</v>
      </c>
    </row>
    <row r="24" spans="1:21" x14ac:dyDescent="0.35">
      <c r="A24" s="1"/>
      <c r="B24" s="13">
        <v>14.399999999999999</v>
      </c>
      <c r="C24" s="13">
        <v>14.399999999999999</v>
      </c>
      <c r="D24" s="13">
        <v>14.399999999999999</v>
      </c>
      <c r="E24" s="13">
        <v>14.399999999999999</v>
      </c>
      <c r="F24" s="13">
        <v>14.399999999999999</v>
      </c>
      <c r="G24" s="13">
        <v>14.399999999999999</v>
      </c>
      <c r="H24" s="13">
        <v>14.903999999999998</v>
      </c>
      <c r="I24" s="13">
        <v>16.697999999999997</v>
      </c>
      <c r="J24" s="13">
        <v>21.803999999999998</v>
      </c>
      <c r="K24" s="13">
        <v>26.495999999999999</v>
      </c>
      <c r="L24" s="13">
        <v>30.083999999999996</v>
      </c>
      <c r="M24" s="13">
        <v>32.705999999999996</v>
      </c>
      <c r="N24" s="13">
        <v>37.121999999999993</v>
      </c>
      <c r="O24" s="13">
        <v>39.605999999999995</v>
      </c>
      <c r="P24" s="13">
        <v>41.675999999999995</v>
      </c>
      <c r="Q24" s="13">
        <v>45.815999999999995</v>
      </c>
      <c r="R24" s="13">
        <v>52.163999999999994</v>
      </c>
      <c r="S24" s="13">
        <v>56.579999999999991</v>
      </c>
      <c r="T24" s="13">
        <v>61.547999999999995</v>
      </c>
      <c r="U24" s="13">
        <v>64.86</v>
      </c>
    </row>
    <row r="25" spans="1:21" x14ac:dyDescent="0.35">
      <c r="A25" s="1"/>
      <c r="B25" s="13">
        <v>14.399999999999999</v>
      </c>
      <c r="C25" s="13">
        <v>14.399999999999999</v>
      </c>
      <c r="D25" s="13">
        <v>14.399999999999999</v>
      </c>
      <c r="E25" s="13">
        <v>14.399999999999999</v>
      </c>
      <c r="F25" s="13">
        <v>14.399999999999999</v>
      </c>
      <c r="G25" s="13">
        <v>14.627999999999998</v>
      </c>
      <c r="H25" s="13">
        <v>16.697999999999997</v>
      </c>
      <c r="I25" s="13">
        <v>19.32</v>
      </c>
      <c r="J25" s="13">
        <v>25.253999999999998</v>
      </c>
      <c r="K25" s="13">
        <v>30.773999999999997</v>
      </c>
      <c r="L25" s="13">
        <v>35.051999999999992</v>
      </c>
      <c r="M25" s="13">
        <v>38.225999999999992</v>
      </c>
      <c r="N25" s="13">
        <v>43.193999999999996</v>
      </c>
      <c r="O25" s="13">
        <v>45.815999999999995</v>
      </c>
      <c r="P25" s="13">
        <v>47.609999999999992</v>
      </c>
      <c r="Q25" s="13">
        <v>52.163999999999994</v>
      </c>
      <c r="R25" s="13">
        <v>59.063999999999993</v>
      </c>
      <c r="S25" s="13">
        <v>64.17</v>
      </c>
      <c r="T25" s="13">
        <v>69.413999999999987</v>
      </c>
      <c r="U25" s="13">
        <v>72.587999999999994</v>
      </c>
    </row>
    <row r="26" spans="1:21" x14ac:dyDescent="0.35">
      <c r="A26" s="1"/>
      <c r="B26" s="13">
        <v>14.399999999999999</v>
      </c>
      <c r="C26" s="13">
        <v>14.399999999999999</v>
      </c>
      <c r="D26" s="13">
        <v>14.399999999999999</v>
      </c>
      <c r="E26" s="13">
        <v>14.399999999999999</v>
      </c>
      <c r="F26" s="13">
        <v>15.317999999999998</v>
      </c>
      <c r="G26" s="13">
        <v>17.525999999999996</v>
      </c>
      <c r="H26" s="13">
        <v>20.147999999999996</v>
      </c>
      <c r="I26" s="13">
        <v>22.493999999999996</v>
      </c>
      <c r="J26" s="13">
        <v>29.669999999999995</v>
      </c>
      <c r="K26" s="13">
        <v>36.017999999999994</v>
      </c>
      <c r="L26" s="13">
        <v>41.123999999999995</v>
      </c>
      <c r="M26" s="13">
        <v>44.987999999999992</v>
      </c>
      <c r="N26" s="13">
        <v>50.645999999999994</v>
      </c>
      <c r="O26" s="13">
        <v>53.405999999999992</v>
      </c>
      <c r="P26" s="13">
        <v>55.199999999999989</v>
      </c>
      <c r="Q26" s="13">
        <v>59.891999999999996</v>
      </c>
      <c r="R26" s="13">
        <v>67.895999999999987</v>
      </c>
      <c r="S26" s="13">
        <v>73.277999999999992</v>
      </c>
      <c r="T26" s="13">
        <v>79.211999999999989</v>
      </c>
      <c r="U26" s="13">
        <v>82.24799999999999</v>
      </c>
    </row>
    <row r="27" spans="1:21" x14ac:dyDescent="0.35">
      <c r="A27" s="1"/>
      <c r="B27" s="13">
        <v>14.399999999999999</v>
      </c>
      <c r="C27" s="13">
        <v>14.399999999999999</v>
      </c>
      <c r="D27" s="13">
        <v>14.399999999999999</v>
      </c>
      <c r="E27" s="13">
        <v>14.399999999999999</v>
      </c>
      <c r="F27" s="13">
        <v>16.283999999999999</v>
      </c>
      <c r="G27" s="13">
        <v>18.767999999999997</v>
      </c>
      <c r="H27" s="13">
        <v>21.527999999999995</v>
      </c>
      <c r="I27" s="13">
        <v>25.667999999999996</v>
      </c>
      <c r="J27" s="13">
        <v>33.395999999999994</v>
      </c>
      <c r="K27" s="13">
        <v>40.157999999999994</v>
      </c>
      <c r="L27" s="13">
        <v>45.125999999999991</v>
      </c>
      <c r="M27" s="13">
        <v>48.575999999999993</v>
      </c>
      <c r="N27" s="13">
        <v>54.785999999999994</v>
      </c>
      <c r="O27" s="13">
        <v>58.23599999999999</v>
      </c>
      <c r="P27" s="13">
        <v>60.719999999999992</v>
      </c>
      <c r="Q27" s="13">
        <v>66.10199999999999</v>
      </c>
      <c r="R27" s="13">
        <v>75.071999999999989</v>
      </c>
      <c r="S27" s="13">
        <v>81.42</v>
      </c>
      <c r="T27" s="13">
        <v>88.181999999999988</v>
      </c>
      <c r="U27" s="13">
        <v>91.907999999999987</v>
      </c>
    </row>
    <row r="28" spans="1:21" x14ac:dyDescent="0.35">
      <c r="A28" s="1"/>
      <c r="B28" s="13">
        <v>14.399999999999999</v>
      </c>
      <c r="C28" s="13">
        <v>14.399999999999999</v>
      </c>
      <c r="D28" s="13">
        <v>14.399999999999999</v>
      </c>
      <c r="E28" s="13">
        <v>15.179999999999998</v>
      </c>
      <c r="F28" s="13">
        <v>17.525999999999996</v>
      </c>
      <c r="G28" s="13">
        <v>20.423999999999999</v>
      </c>
      <c r="H28" s="13">
        <v>23.459999999999997</v>
      </c>
      <c r="I28" s="13">
        <v>26.771999999999998</v>
      </c>
      <c r="J28" s="13">
        <v>35.051999999999992</v>
      </c>
      <c r="K28" s="13">
        <v>42.227999999999994</v>
      </c>
      <c r="L28" s="13">
        <v>47.609999999999992</v>
      </c>
      <c r="M28" s="13">
        <v>51.611999999999995</v>
      </c>
      <c r="N28" s="13">
        <v>58.511999999999993</v>
      </c>
      <c r="O28" s="13">
        <v>62.237999999999992</v>
      </c>
      <c r="P28" s="13">
        <v>65.135999999999996</v>
      </c>
      <c r="Q28" s="13">
        <v>71.483999999999995</v>
      </c>
      <c r="R28" s="13">
        <v>81.42</v>
      </c>
      <c r="S28" s="13">
        <v>88.595999999999989</v>
      </c>
      <c r="T28" s="13">
        <v>96.323999999999984</v>
      </c>
      <c r="U28" s="13">
        <v>101.42999999999998</v>
      </c>
    </row>
    <row r="29" spans="1:21" x14ac:dyDescent="0.35">
      <c r="A29" s="1"/>
      <c r="B29" s="13">
        <v>14.399999999999999</v>
      </c>
      <c r="C29" s="13">
        <v>14.399999999999999</v>
      </c>
      <c r="D29" s="13">
        <v>14.399999999999999</v>
      </c>
      <c r="E29" s="13">
        <v>15.87</v>
      </c>
      <c r="F29" s="13">
        <v>18.353999999999999</v>
      </c>
      <c r="G29" s="13">
        <v>21.39</v>
      </c>
      <c r="H29" s="13">
        <v>24.701999999999998</v>
      </c>
      <c r="I29" s="13">
        <v>27.599999999999994</v>
      </c>
      <c r="J29" s="13">
        <v>36.57</v>
      </c>
      <c r="K29" s="13">
        <v>44.16</v>
      </c>
      <c r="L29" s="13">
        <v>50.231999999999992</v>
      </c>
      <c r="M29" s="13">
        <v>54.647999999999996</v>
      </c>
      <c r="N29" s="13">
        <v>62.099999999999994</v>
      </c>
      <c r="O29" s="13">
        <v>66.239999999999995</v>
      </c>
      <c r="P29" s="13">
        <v>69.551999999999992</v>
      </c>
      <c r="Q29" s="13">
        <v>76.59</v>
      </c>
      <c r="R29" s="13">
        <v>87.63</v>
      </c>
      <c r="S29" s="13">
        <v>95.771999999999991</v>
      </c>
      <c r="T29" s="13">
        <v>104.46599999999999</v>
      </c>
      <c r="U29" s="13">
        <v>110.95199999999998</v>
      </c>
    </row>
    <row r="30" spans="1:21" x14ac:dyDescent="0.35">
      <c r="A30" s="1"/>
      <c r="B30" s="13">
        <v>14.399999999999999</v>
      </c>
      <c r="C30" s="13">
        <v>14.399999999999999</v>
      </c>
      <c r="D30" s="13">
        <v>14.399999999999999</v>
      </c>
      <c r="E30" s="13">
        <v>16.145999999999997</v>
      </c>
      <c r="F30" s="13">
        <v>18.905999999999999</v>
      </c>
      <c r="G30" s="13">
        <v>21.942</v>
      </c>
      <c r="H30" s="13">
        <v>25.253999999999998</v>
      </c>
      <c r="I30" s="13">
        <v>28.979999999999997</v>
      </c>
      <c r="J30" s="13">
        <v>38.087999999999994</v>
      </c>
      <c r="K30" s="13">
        <v>46.22999999999999</v>
      </c>
      <c r="L30" s="13">
        <v>52.715999999999994</v>
      </c>
      <c r="M30" s="13">
        <v>57.821999999999996</v>
      </c>
      <c r="N30" s="13">
        <v>65.687999999999988</v>
      </c>
      <c r="O30" s="13">
        <v>70.518000000000001</v>
      </c>
      <c r="P30" s="13">
        <v>74.243999999999986</v>
      </c>
      <c r="Q30" s="13">
        <v>81.97199999999998</v>
      </c>
      <c r="R30" s="13">
        <v>93.977999999999994</v>
      </c>
      <c r="S30" s="13">
        <v>102.94799999999999</v>
      </c>
      <c r="T30" s="13">
        <v>112.60799999999999</v>
      </c>
      <c r="U30" s="13">
        <v>120.33599999999998</v>
      </c>
    </row>
    <row r="31" spans="1:21" x14ac:dyDescent="0.35">
      <c r="A31" s="1"/>
      <c r="B31" s="13">
        <v>14.399999999999999</v>
      </c>
      <c r="C31" s="13">
        <v>14.399999999999999</v>
      </c>
      <c r="D31" s="13">
        <v>14.627999999999998</v>
      </c>
      <c r="E31" s="13">
        <v>16.835999999999999</v>
      </c>
      <c r="F31" s="13">
        <v>19.733999999999998</v>
      </c>
      <c r="G31" s="13">
        <v>22.907999999999998</v>
      </c>
      <c r="H31" s="13">
        <v>26.357999999999997</v>
      </c>
      <c r="I31" s="13">
        <v>30.221999999999998</v>
      </c>
      <c r="J31" s="13">
        <v>39.881999999999998</v>
      </c>
      <c r="K31" s="13">
        <v>48.713999999999999</v>
      </c>
      <c r="L31" s="13">
        <v>55.751999999999995</v>
      </c>
      <c r="M31" s="13">
        <v>61.409999999999989</v>
      </c>
      <c r="N31" s="13">
        <v>70.103999999999985</v>
      </c>
      <c r="O31" s="13">
        <v>75.347999999999999</v>
      </c>
      <c r="P31" s="13">
        <v>79.625999999999991</v>
      </c>
      <c r="Q31" s="13">
        <v>88.32</v>
      </c>
      <c r="R31" s="13">
        <v>101.42999999999998</v>
      </c>
      <c r="S31" s="13">
        <v>111.36599999999999</v>
      </c>
      <c r="T31" s="13">
        <v>122.40599999999999</v>
      </c>
      <c r="U31" s="13">
        <v>131.1</v>
      </c>
    </row>
    <row r="32" spans="1:21" x14ac:dyDescent="0.35">
      <c r="A32" s="1"/>
      <c r="B32" s="13">
        <v>14.399999999999999</v>
      </c>
      <c r="C32" s="13">
        <v>14.399999999999999</v>
      </c>
      <c r="D32" s="13">
        <v>16.145999999999997</v>
      </c>
      <c r="E32" s="13">
        <v>18.491999999999997</v>
      </c>
      <c r="F32" s="13">
        <v>21.665999999999997</v>
      </c>
      <c r="G32" s="13">
        <v>25.253999999999998</v>
      </c>
      <c r="H32" s="13">
        <v>29.117999999999995</v>
      </c>
      <c r="I32" s="13">
        <v>32.981999999999992</v>
      </c>
      <c r="J32" s="13">
        <v>43.745999999999995</v>
      </c>
      <c r="K32" s="13">
        <v>53.819999999999993</v>
      </c>
      <c r="L32" s="13">
        <v>62.099999999999994</v>
      </c>
      <c r="M32" s="13">
        <v>69</v>
      </c>
      <c r="N32" s="13">
        <v>79.073999999999984</v>
      </c>
      <c r="O32" s="13">
        <v>85.56</v>
      </c>
      <c r="P32" s="13">
        <v>90.803999999999988</v>
      </c>
      <c r="Q32" s="13">
        <v>101.42999999999998</v>
      </c>
      <c r="R32" s="13">
        <v>117.16199999999998</v>
      </c>
      <c r="S32" s="13">
        <v>129.30599999999998</v>
      </c>
      <c r="T32" s="13">
        <v>142.69199999999998</v>
      </c>
      <c r="U32" s="13">
        <v>153.73199999999997</v>
      </c>
    </row>
    <row r="33" spans="2:21" x14ac:dyDescent="0.35">
      <c r="B33" s="13">
        <v>14.399999999999999</v>
      </c>
      <c r="C33" s="13">
        <v>14.399999999999999</v>
      </c>
      <c r="D33" s="13">
        <v>16.835999999999999</v>
      </c>
      <c r="E33" s="13">
        <v>19.457999999999995</v>
      </c>
      <c r="F33" s="13">
        <v>22.631999999999998</v>
      </c>
      <c r="G33" s="13">
        <v>26.633999999999997</v>
      </c>
      <c r="H33" s="13">
        <v>30.497999999999998</v>
      </c>
      <c r="I33" s="13">
        <v>35.19</v>
      </c>
      <c r="J33" s="13">
        <v>46.919999999999995</v>
      </c>
      <c r="K33" s="13">
        <v>57.959999999999994</v>
      </c>
      <c r="L33" s="13">
        <v>67.205999999999989</v>
      </c>
      <c r="M33" s="13">
        <v>75.071999999999989</v>
      </c>
      <c r="N33" s="13">
        <v>86.387999999999991</v>
      </c>
      <c r="O33" s="13">
        <v>93.701999999999984</v>
      </c>
      <c r="P33" s="13">
        <v>100.04999999999998</v>
      </c>
      <c r="Q33" s="13">
        <v>112.056</v>
      </c>
      <c r="R33" s="13">
        <v>129.72</v>
      </c>
      <c r="S33" s="13">
        <v>143.51999999999998</v>
      </c>
      <c r="T33" s="13">
        <v>158.83799999999997</v>
      </c>
      <c r="U33" s="13">
        <v>171.81</v>
      </c>
    </row>
    <row r="34" spans="2:21" x14ac:dyDescent="0.35">
      <c r="B34" s="13">
        <v>14.399999999999999</v>
      </c>
      <c r="C34" s="13">
        <v>14.351999999999999</v>
      </c>
      <c r="D34" s="13">
        <v>17.525999999999996</v>
      </c>
      <c r="E34" s="13">
        <v>20.285999999999998</v>
      </c>
      <c r="F34" s="13">
        <v>23.735999999999997</v>
      </c>
      <c r="G34" s="13">
        <v>27.737999999999996</v>
      </c>
      <c r="H34" s="13">
        <v>31.877999999999997</v>
      </c>
      <c r="I34" s="13">
        <v>36.707999999999998</v>
      </c>
      <c r="J34" s="13">
        <v>49.265999999999991</v>
      </c>
      <c r="K34" s="13">
        <v>60.995999999999995</v>
      </c>
      <c r="L34" s="13">
        <v>71.069999999999993</v>
      </c>
      <c r="M34" s="13">
        <v>79.763999999999996</v>
      </c>
      <c r="N34" s="13">
        <v>91.907999999999987</v>
      </c>
      <c r="O34" s="13">
        <v>99.911999999999992</v>
      </c>
      <c r="P34" s="13">
        <v>106.81199999999998</v>
      </c>
      <c r="Q34" s="13">
        <v>120.05999999999999</v>
      </c>
      <c r="R34" s="13">
        <v>139.24199999999999</v>
      </c>
      <c r="S34" s="13">
        <v>154.28399999999996</v>
      </c>
      <c r="T34" s="13">
        <v>171.12</v>
      </c>
      <c r="U34" s="13">
        <v>185.33399999999997</v>
      </c>
    </row>
    <row r="35" spans="2:21" x14ac:dyDescent="0.35">
      <c r="B35" s="13">
        <v>14.399999999999999</v>
      </c>
      <c r="C35" s="13">
        <v>14.903999999999998</v>
      </c>
      <c r="D35" s="13">
        <v>18.353999999999999</v>
      </c>
      <c r="E35" s="13">
        <v>21.113999999999997</v>
      </c>
      <c r="F35" s="13">
        <v>24.839999999999996</v>
      </c>
      <c r="G35" s="13">
        <v>28.979999999999997</v>
      </c>
      <c r="H35" s="13">
        <v>33.257999999999996</v>
      </c>
      <c r="I35" s="13">
        <v>38.91599999999999</v>
      </c>
      <c r="J35" s="13">
        <v>52.301999999999992</v>
      </c>
      <c r="K35" s="13">
        <v>65.135999999999996</v>
      </c>
      <c r="L35" s="13">
        <v>76.037999999999997</v>
      </c>
      <c r="M35" s="13">
        <v>85.835999999999984</v>
      </c>
      <c r="N35" s="13">
        <v>99.22199999999998</v>
      </c>
      <c r="O35" s="13">
        <v>108.05399999999999</v>
      </c>
      <c r="P35" s="13">
        <v>115.91999999999999</v>
      </c>
      <c r="Q35" s="13">
        <v>130.54799999999997</v>
      </c>
      <c r="R35" s="13">
        <v>151.66199999999998</v>
      </c>
      <c r="S35" s="13">
        <v>168.49799999999999</v>
      </c>
      <c r="T35" s="13">
        <v>187.26599999999999</v>
      </c>
      <c r="U35" s="13">
        <v>203.27399999999997</v>
      </c>
    </row>
    <row r="36" spans="2:21" x14ac:dyDescent="0.35">
      <c r="B36" s="13">
        <v>14.399999999999999</v>
      </c>
      <c r="C36" s="13">
        <v>16.145999999999997</v>
      </c>
      <c r="D36" s="13">
        <v>19.872</v>
      </c>
      <c r="E36" s="13">
        <v>22.907999999999998</v>
      </c>
      <c r="F36" s="13">
        <v>26.909999999999997</v>
      </c>
      <c r="G36" s="13">
        <v>31.463999999999999</v>
      </c>
      <c r="H36" s="13">
        <v>36.155999999999992</v>
      </c>
      <c r="I36" s="13">
        <v>41.675999999999995</v>
      </c>
      <c r="J36" s="13">
        <v>56.16599999999999</v>
      </c>
      <c r="K36" s="13">
        <v>70.24199999999999</v>
      </c>
      <c r="L36" s="13">
        <v>82.523999999999987</v>
      </c>
      <c r="M36" s="13">
        <v>93.563999999999993</v>
      </c>
      <c r="N36" s="13">
        <v>108.19199999999998</v>
      </c>
      <c r="O36" s="13">
        <v>118.26599999999999</v>
      </c>
      <c r="P36" s="13">
        <v>127.23599999999999</v>
      </c>
      <c r="Q36" s="13">
        <v>143.93399999999997</v>
      </c>
      <c r="R36" s="13">
        <v>167.53199999999998</v>
      </c>
      <c r="S36" s="13">
        <v>186.16199999999998</v>
      </c>
      <c r="T36" s="13">
        <v>207.41399999999996</v>
      </c>
      <c r="U36" s="13">
        <v>225.49199999999999</v>
      </c>
    </row>
    <row r="39" spans="2:21" x14ac:dyDescent="0.35">
      <c r="B39" s="20" t="s">
        <v>233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1"/>
      <c r="O39" s="1"/>
      <c r="P39" s="1"/>
      <c r="Q39" s="1"/>
      <c r="R39" s="1"/>
      <c r="S39" s="1"/>
      <c r="T39" s="1"/>
      <c r="U39" s="1"/>
    </row>
    <row r="40" spans="2:21" x14ac:dyDescent="0.35"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1"/>
      <c r="O40" s="1"/>
      <c r="P40" s="1"/>
      <c r="Q40" s="1"/>
      <c r="R40" s="1"/>
      <c r="S40" s="1"/>
      <c r="T40" s="1"/>
      <c r="U40" s="1"/>
    </row>
    <row r="41" spans="2:21" x14ac:dyDescent="0.35">
      <c r="B41" s="14">
        <v>18.72</v>
      </c>
      <c r="C41" s="14">
        <v>18.72</v>
      </c>
      <c r="D41" s="14">
        <v>18.72</v>
      </c>
      <c r="E41" s="14">
        <v>18.72</v>
      </c>
      <c r="F41" s="14">
        <v>18.72</v>
      </c>
      <c r="G41" s="14">
        <v>18.72</v>
      </c>
      <c r="H41" s="14">
        <v>18.72</v>
      </c>
      <c r="I41" s="14">
        <v>18.72</v>
      </c>
      <c r="J41" s="14">
        <v>23.860199999999999</v>
      </c>
      <c r="K41" s="14">
        <v>28.883399999999995</v>
      </c>
      <c r="L41" s="14">
        <v>32.650799999999997</v>
      </c>
      <c r="M41" s="14">
        <v>35.5212</v>
      </c>
      <c r="N41" s="14">
        <v>40.544399999999996</v>
      </c>
      <c r="O41" s="14">
        <v>43.414799999999993</v>
      </c>
      <c r="P41" s="14">
        <v>46.105799999999995</v>
      </c>
      <c r="Q41" s="14">
        <v>51.128999999999998</v>
      </c>
      <c r="R41" s="14">
        <v>58.663799999999988</v>
      </c>
      <c r="S41" s="14">
        <v>63.866399999999992</v>
      </c>
      <c r="T41" s="14">
        <v>69.786599999999993</v>
      </c>
      <c r="U41" s="14">
        <v>74.271599999999992</v>
      </c>
    </row>
    <row r="42" spans="2:21" x14ac:dyDescent="0.35">
      <c r="B42" s="14">
        <v>18.72</v>
      </c>
      <c r="C42" s="14">
        <v>18.72</v>
      </c>
      <c r="D42" s="14">
        <v>18.72</v>
      </c>
      <c r="E42" s="14">
        <v>18.72</v>
      </c>
      <c r="F42" s="14">
        <v>18.72</v>
      </c>
      <c r="G42" s="14">
        <v>18.72</v>
      </c>
      <c r="H42" s="14">
        <v>18.72</v>
      </c>
      <c r="I42" s="14">
        <v>19.016399999999997</v>
      </c>
      <c r="J42" s="14">
        <v>24.936599999999999</v>
      </c>
      <c r="K42" s="14">
        <v>30.139199999999999</v>
      </c>
      <c r="L42" s="14">
        <v>34.2654</v>
      </c>
      <c r="M42" s="14">
        <v>37.135799999999996</v>
      </c>
      <c r="N42" s="14">
        <v>42.517799999999994</v>
      </c>
      <c r="O42" s="14">
        <v>45.567599999999992</v>
      </c>
      <c r="P42" s="14">
        <v>48.079199999999993</v>
      </c>
      <c r="Q42" s="14">
        <v>53.102400000000003</v>
      </c>
      <c r="R42" s="14">
        <v>60.816599999999994</v>
      </c>
      <c r="S42" s="14">
        <v>66.198599999999999</v>
      </c>
      <c r="T42" s="14">
        <v>72.477599999999995</v>
      </c>
      <c r="U42" s="14">
        <v>76.603799999999993</v>
      </c>
    </row>
    <row r="43" spans="2:21" x14ac:dyDescent="0.35">
      <c r="B43" s="14">
        <v>18.72</v>
      </c>
      <c r="C43" s="14">
        <v>18.72</v>
      </c>
      <c r="D43" s="14">
        <v>18.72</v>
      </c>
      <c r="E43" s="14">
        <v>18.72</v>
      </c>
      <c r="F43" s="14">
        <v>18.72</v>
      </c>
      <c r="G43" s="14">
        <v>18.72</v>
      </c>
      <c r="H43" s="14">
        <v>19.3752</v>
      </c>
      <c r="I43" s="14">
        <v>21.707399999999996</v>
      </c>
      <c r="J43" s="14">
        <v>28.345199999999998</v>
      </c>
      <c r="K43" s="14">
        <v>34.444800000000001</v>
      </c>
      <c r="L43" s="14">
        <v>39.109199999999994</v>
      </c>
      <c r="M43" s="14">
        <v>42.517799999999994</v>
      </c>
      <c r="N43" s="14">
        <v>48.258599999999994</v>
      </c>
      <c r="O43" s="14">
        <v>51.487799999999993</v>
      </c>
      <c r="P43" s="14">
        <v>54.178799999999995</v>
      </c>
      <c r="Q43" s="14">
        <v>59.560799999999993</v>
      </c>
      <c r="R43" s="14">
        <v>67.813199999999995</v>
      </c>
      <c r="S43" s="14">
        <v>73.553999999999988</v>
      </c>
      <c r="T43" s="14">
        <v>80.0124</v>
      </c>
      <c r="U43" s="14">
        <v>84.317999999999998</v>
      </c>
    </row>
    <row r="44" spans="2:21" x14ac:dyDescent="0.35">
      <c r="B44" s="14">
        <v>18.72</v>
      </c>
      <c r="C44" s="14">
        <v>18.72</v>
      </c>
      <c r="D44" s="14">
        <v>18.72</v>
      </c>
      <c r="E44" s="14">
        <v>18.72</v>
      </c>
      <c r="F44" s="14">
        <v>18.72</v>
      </c>
      <c r="G44" s="14">
        <v>19.016399999999997</v>
      </c>
      <c r="H44" s="14">
        <v>21.707399999999996</v>
      </c>
      <c r="I44" s="14">
        <v>25.116</v>
      </c>
      <c r="J44" s="14">
        <v>32.830199999999998</v>
      </c>
      <c r="K44" s="14">
        <v>40.0062</v>
      </c>
      <c r="L44" s="14">
        <v>45.567599999999992</v>
      </c>
      <c r="M44" s="14">
        <v>49.693799999999989</v>
      </c>
      <c r="N44" s="14">
        <v>56.152199999999993</v>
      </c>
      <c r="O44" s="14">
        <v>59.560799999999993</v>
      </c>
      <c r="P44" s="14">
        <v>61.892999999999994</v>
      </c>
      <c r="Q44" s="14">
        <v>67.813199999999995</v>
      </c>
      <c r="R44" s="14">
        <v>76.783199999999994</v>
      </c>
      <c r="S44" s="14">
        <v>83.421000000000006</v>
      </c>
      <c r="T44" s="14">
        <v>90.238199999999992</v>
      </c>
      <c r="U44" s="14">
        <v>94.364399999999989</v>
      </c>
    </row>
    <row r="45" spans="2:21" x14ac:dyDescent="0.35">
      <c r="B45" s="14">
        <v>18.72</v>
      </c>
      <c r="C45" s="14">
        <v>18.72</v>
      </c>
      <c r="D45" s="14">
        <v>18.72</v>
      </c>
      <c r="E45" s="14">
        <v>18.72</v>
      </c>
      <c r="F45" s="14">
        <v>19.913399999999999</v>
      </c>
      <c r="G45" s="14">
        <v>22.783799999999996</v>
      </c>
      <c r="H45" s="14">
        <v>26.192399999999996</v>
      </c>
      <c r="I45" s="14">
        <v>29.242199999999997</v>
      </c>
      <c r="J45" s="14">
        <v>38.570999999999991</v>
      </c>
      <c r="K45" s="14">
        <v>46.823399999999992</v>
      </c>
      <c r="L45" s="14">
        <v>53.461199999999998</v>
      </c>
      <c r="M45" s="14">
        <v>58.484399999999994</v>
      </c>
      <c r="N45" s="14">
        <v>65.839799999999997</v>
      </c>
      <c r="O45" s="14">
        <v>69.427799999999991</v>
      </c>
      <c r="P45" s="14">
        <v>71.759999999999991</v>
      </c>
      <c r="Q45" s="14">
        <v>77.8596</v>
      </c>
      <c r="R45" s="14">
        <v>88.26479999999998</v>
      </c>
      <c r="S45" s="14">
        <v>95.261399999999995</v>
      </c>
      <c r="T45" s="14">
        <v>102.97559999999999</v>
      </c>
      <c r="U45" s="14">
        <v>106.9224</v>
      </c>
    </row>
    <row r="46" spans="2:21" x14ac:dyDescent="0.35">
      <c r="B46" s="14">
        <v>18.72</v>
      </c>
      <c r="C46" s="14">
        <v>18.72</v>
      </c>
      <c r="D46" s="14">
        <v>18.72</v>
      </c>
      <c r="E46" s="14">
        <v>18.72</v>
      </c>
      <c r="F46" s="14">
        <v>21.1692</v>
      </c>
      <c r="G46" s="14">
        <v>24.398399999999999</v>
      </c>
      <c r="H46" s="14">
        <v>27.986399999999996</v>
      </c>
      <c r="I46" s="14">
        <v>33.368399999999994</v>
      </c>
      <c r="J46" s="14">
        <v>43.414799999999993</v>
      </c>
      <c r="K46" s="14">
        <v>52.205399999999997</v>
      </c>
      <c r="L46" s="14">
        <v>58.663799999999988</v>
      </c>
      <c r="M46" s="14">
        <v>63.148799999999994</v>
      </c>
      <c r="N46" s="14">
        <v>71.221800000000002</v>
      </c>
      <c r="O46" s="14">
        <v>75.706799999999987</v>
      </c>
      <c r="P46" s="14">
        <v>78.935999999999993</v>
      </c>
      <c r="Q46" s="14">
        <v>85.932599999999994</v>
      </c>
      <c r="R46" s="14">
        <v>97.593599999999995</v>
      </c>
      <c r="S46" s="14">
        <v>105.846</v>
      </c>
      <c r="T46" s="14">
        <v>114.63659999999999</v>
      </c>
      <c r="U46" s="14">
        <v>119.48039999999999</v>
      </c>
    </row>
    <row r="47" spans="2:21" x14ac:dyDescent="0.35">
      <c r="B47" s="14">
        <v>18.72</v>
      </c>
      <c r="C47" s="14">
        <v>18.72</v>
      </c>
      <c r="D47" s="14">
        <v>18.72</v>
      </c>
      <c r="E47" s="14">
        <v>19.733999999999998</v>
      </c>
      <c r="F47" s="14">
        <v>22.783799999999996</v>
      </c>
      <c r="G47" s="14">
        <v>26.551200000000001</v>
      </c>
      <c r="H47" s="14">
        <v>30.497999999999998</v>
      </c>
      <c r="I47" s="14">
        <v>34.803599999999996</v>
      </c>
      <c r="J47" s="14">
        <v>45.567599999999992</v>
      </c>
      <c r="K47" s="14">
        <v>54.896399999999993</v>
      </c>
      <c r="L47" s="14">
        <v>61.892999999999994</v>
      </c>
      <c r="M47" s="14">
        <v>67.09559999999999</v>
      </c>
      <c r="N47" s="14">
        <v>76.065599999999989</v>
      </c>
      <c r="O47" s="14">
        <v>80.909399999999991</v>
      </c>
      <c r="P47" s="14">
        <v>84.6768</v>
      </c>
      <c r="Q47" s="14">
        <v>92.929199999999994</v>
      </c>
      <c r="R47" s="14">
        <v>105.846</v>
      </c>
      <c r="S47" s="14">
        <v>115.17479999999999</v>
      </c>
      <c r="T47" s="14">
        <v>125.22119999999998</v>
      </c>
      <c r="U47" s="14">
        <v>131.85899999999998</v>
      </c>
    </row>
    <row r="48" spans="2:21" x14ac:dyDescent="0.35">
      <c r="B48" s="14">
        <v>18.72</v>
      </c>
      <c r="C48" s="14">
        <v>18.72</v>
      </c>
      <c r="D48" s="14">
        <v>18.72</v>
      </c>
      <c r="E48" s="14">
        <v>20.631</v>
      </c>
      <c r="F48" s="14">
        <v>23.860199999999999</v>
      </c>
      <c r="G48" s="14">
        <v>27.807000000000002</v>
      </c>
      <c r="H48" s="14">
        <v>32.1126</v>
      </c>
      <c r="I48" s="14">
        <v>35.879999999999995</v>
      </c>
      <c r="J48" s="14">
        <v>47.541000000000004</v>
      </c>
      <c r="K48" s="14">
        <v>57.407999999999994</v>
      </c>
      <c r="L48" s="14">
        <v>65.301599999999993</v>
      </c>
      <c r="M48" s="14">
        <v>71.042400000000001</v>
      </c>
      <c r="N48" s="14">
        <v>80.72999999999999</v>
      </c>
      <c r="O48" s="14">
        <v>86.111999999999995</v>
      </c>
      <c r="P48" s="14">
        <v>90.417599999999993</v>
      </c>
      <c r="Q48" s="14">
        <v>99.567000000000007</v>
      </c>
      <c r="R48" s="14">
        <v>113.919</v>
      </c>
      <c r="S48" s="14">
        <v>124.50359999999999</v>
      </c>
      <c r="T48" s="14">
        <v>135.8058</v>
      </c>
      <c r="U48" s="14">
        <v>144.23759999999999</v>
      </c>
    </row>
    <row r="49" spans="2:21" x14ac:dyDescent="0.35">
      <c r="B49" s="14">
        <v>18.72</v>
      </c>
      <c r="C49" s="14">
        <v>18.72</v>
      </c>
      <c r="D49" s="14">
        <v>18.72</v>
      </c>
      <c r="E49" s="14">
        <v>20.989799999999999</v>
      </c>
      <c r="F49" s="14">
        <v>24.5778</v>
      </c>
      <c r="G49" s="14">
        <v>28.5246</v>
      </c>
      <c r="H49" s="14">
        <v>32.830199999999998</v>
      </c>
      <c r="I49" s="14">
        <v>37.673999999999999</v>
      </c>
      <c r="J49" s="14">
        <v>49.514399999999995</v>
      </c>
      <c r="K49" s="14">
        <v>60.09899999999999</v>
      </c>
      <c r="L49" s="14">
        <v>68.530799999999999</v>
      </c>
      <c r="M49" s="14">
        <v>75.168599999999998</v>
      </c>
      <c r="N49" s="14">
        <v>85.39439999999999</v>
      </c>
      <c r="O49" s="14">
        <v>91.673400000000001</v>
      </c>
      <c r="P49" s="14">
        <v>96.517199999999988</v>
      </c>
      <c r="Q49" s="14">
        <v>106.56359999999998</v>
      </c>
      <c r="R49" s="14">
        <v>122.17139999999999</v>
      </c>
      <c r="S49" s="14">
        <v>133.83240000000001</v>
      </c>
      <c r="T49" s="14">
        <v>146.3904</v>
      </c>
      <c r="U49" s="14">
        <v>156.43679999999998</v>
      </c>
    </row>
    <row r="50" spans="2:21" x14ac:dyDescent="0.35">
      <c r="B50" s="14">
        <v>18.72</v>
      </c>
      <c r="C50" s="14">
        <v>18.72</v>
      </c>
      <c r="D50" s="14">
        <v>19.016399999999997</v>
      </c>
      <c r="E50" s="14">
        <v>21.886799999999997</v>
      </c>
      <c r="F50" s="14">
        <v>25.654199999999999</v>
      </c>
      <c r="G50" s="14">
        <v>29.780399999999997</v>
      </c>
      <c r="H50" s="14">
        <v>34.2654</v>
      </c>
      <c r="I50" s="14">
        <v>39.288599999999995</v>
      </c>
      <c r="J50" s="14">
        <v>51.846600000000002</v>
      </c>
      <c r="K50" s="14">
        <v>63.328200000000002</v>
      </c>
      <c r="L50" s="14">
        <v>72.477599999999995</v>
      </c>
      <c r="M50" s="14">
        <v>79.832999999999984</v>
      </c>
      <c r="N50" s="14">
        <v>91.135199999999983</v>
      </c>
      <c r="O50" s="14">
        <v>97.952399999999997</v>
      </c>
      <c r="P50" s="14">
        <v>103.51379999999999</v>
      </c>
      <c r="Q50" s="14">
        <v>114.81599999999999</v>
      </c>
      <c r="R50" s="14">
        <v>131.85899999999998</v>
      </c>
      <c r="S50" s="14">
        <v>144.77579999999998</v>
      </c>
      <c r="T50" s="14">
        <v>159.12780000000001</v>
      </c>
      <c r="U50" s="14">
        <v>170.43</v>
      </c>
    </row>
    <row r="51" spans="2:21" x14ac:dyDescent="0.35">
      <c r="B51" s="14">
        <v>18.72</v>
      </c>
      <c r="C51" s="14">
        <v>18.72</v>
      </c>
      <c r="D51" s="14">
        <v>20.989799999999999</v>
      </c>
      <c r="E51" s="14">
        <v>24.039599999999997</v>
      </c>
      <c r="F51" s="14">
        <v>28.165799999999997</v>
      </c>
      <c r="G51" s="14">
        <v>32.830199999999998</v>
      </c>
      <c r="H51" s="14">
        <v>37.853399999999993</v>
      </c>
      <c r="I51" s="14">
        <v>42.876599999999989</v>
      </c>
      <c r="J51" s="14">
        <v>56.869799999999998</v>
      </c>
      <c r="K51" s="14">
        <v>69.965999999999994</v>
      </c>
      <c r="L51" s="14">
        <v>80.72999999999999</v>
      </c>
      <c r="M51" s="14">
        <v>89.7</v>
      </c>
      <c r="N51" s="14">
        <v>102.79619999999998</v>
      </c>
      <c r="O51" s="14">
        <v>111.22800000000001</v>
      </c>
      <c r="P51" s="14">
        <v>118.04519999999999</v>
      </c>
      <c r="Q51" s="14">
        <v>131.85899999999998</v>
      </c>
      <c r="R51" s="14">
        <v>152.31059999999997</v>
      </c>
      <c r="S51" s="14">
        <v>168.09779999999998</v>
      </c>
      <c r="T51" s="14">
        <v>185.49959999999999</v>
      </c>
      <c r="U51" s="14">
        <v>199.85159999999996</v>
      </c>
    </row>
    <row r="52" spans="2:21" x14ac:dyDescent="0.35">
      <c r="B52" s="14">
        <v>18.72</v>
      </c>
      <c r="C52" s="14">
        <v>18.72</v>
      </c>
      <c r="D52" s="14">
        <v>21.886799999999997</v>
      </c>
      <c r="E52" s="14">
        <v>25.295399999999994</v>
      </c>
      <c r="F52" s="14">
        <v>29.421599999999998</v>
      </c>
      <c r="G52" s="14">
        <v>34.624199999999995</v>
      </c>
      <c r="H52" s="14">
        <v>39.647399999999998</v>
      </c>
      <c r="I52" s="14">
        <v>45.747</v>
      </c>
      <c r="J52" s="14">
        <v>60.995999999999995</v>
      </c>
      <c r="K52" s="14">
        <v>75.347999999999999</v>
      </c>
      <c r="L52" s="14">
        <v>87.367799999999988</v>
      </c>
      <c r="M52" s="14">
        <v>97.593599999999995</v>
      </c>
      <c r="N52" s="14">
        <v>112.30439999999999</v>
      </c>
      <c r="O52" s="14">
        <v>121.81259999999999</v>
      </c>
      <c r="P52" s="14">
        <v>130.06499999999997</v>
      </c>
      <c r="Q52" s="14">
        <v>145.6728</v>
      </c>
      <c r="R52" s="14">
        <v>168.636</v>
      </c>
      <c r="S52" s="14">
        <v>186.57599999999999</v>
      </c>
      <c r="T52" s="14">
        <v>206.48939999999996</v>
      </c>
      <c r="U52" s="14">
        <v>223.35300000000001</v>
      </c>
    </row>
    <row r="53" spans="2:21" x14ac:dyDescent="0.35">
      <c r="B53" s="14">
        <v>18.72</v>
      </c>
      <c r="C53" s="14">
        <v>18.657599999999999</v>
      </c>
      <c r="D53" s="14">
        <v>22.783799999999996</v>
      </c>
      <c r="E53" s="14">
        <v>26.371799999999997</v>
      </c>
      <c r="F53" s="14">
        <v>30.856799999999996</v>
      </c>
      <c r="G53" s="14">
        <v>36.059399999999997</v>
      </c>
      <c r="H53" s="14">
        <v>41.441399999999994</v>
      </c>
      <c r="I53" s="14">
        <v>47.720399999999998</v>
      </c>
      <c r="J53" s="14">
        <v>64.045799999999986</v>
      </c>
      <c r="K53" s="14">
        <v>79.294799999999995</v>
      </c>
      <c r="L53" s="14">
        <v>92.390999999999991</v>
      </c>
      <c r="M53" s="14">
        <v>103.6932</v>
      </c>
      <c r="N53" s="14">
        <v>119.48039999999999</v>
      </c>
      <c r="O53" s="14">
        <v>129.88559999999998</v>
      </c>
      <c r="P53" s="14">
        <v>138.85559999999998</v>
      </c>
      <c r="Q53" s="14">
        <v>156.078</v>
      </c>
      <c r="R53" s="14">
        <v>181.0146</v>
      </c>
      <c r="S53" s="14">
        <v>200.56919999999997</v>
      </c>
      <c r="T53" s="14">
        <v>222.45600000000002</v>
      </c>
      <c r="U53" s="14">
        <v>240.93419999999998</v>
      </c>
    </row>
    <row r="54" spans="2:21" x14ac:dyDescent="0.35">
      <c r="B54" s="14">
        <v>18.72</v>
      </c>
      <c r="C54" s="14">
        <v>19.3752</v>
      </c>
      <c r="D54" s="14">
        <v>23.860199999999999</v>
      </c>
      <c r="E54" s="14">
        <v>27.448199999999996</v>
      </c>
      <c r="F54" s="14">
        <v>32.291999999999994</v>
      </c>
      <c r="G54" s="14">
        <v>37.673999999999999</v>
      </c>
      <c r="H54" s="14">
        <v>43.235399999999998</v>
      </c>
      <c r="I54" s="14">
        <v>50.590799999999987</v>
      </c>
      <c r="J54" s="14">
        <v>67.992599999999996</v>
      </c>
      <c r="K54" s="14">
        <v>84.6768</v>
      </c>
      <c r="L54" s="14">
        <v>98.849400000000003</v>
      </c>
      <c r="M54" s="14">
        <v>111.58679999999998</v>
      </c>
      <c r="N54" s="14">
        <v>128.98859999999999</v>
      </c>
      <c r="O54" s="14">
        <v>140.47019999999998</v>
      </c>
      <c r="P54" s="14">
        <v>150.696</v>
      </c>
      <c r="Q54" s="14">
        <v>169.71239999999997</v>
      </c>
      <c r="R54" s="14">
        <v>197.16059999999999</v>
      </c>
      <c r="S54" s="14">
        <v>219.04739999999998</v>
      </c>
      <c r="T54" s="14">
        <v>243.44579999999999</v>
      </c>
      <c r="U54" s="14">
        <v>264.25619999999998</v>
      </c>
    </row>
    <row r="55" spans="2:21" x14ac:dyDescent="0.35">
      <c r="B55" s="14">
        <v>18.72</v>
      </c>
      <c r="C55" s="14">
        <v>20.989799999999999</v>
      </c>
      <c r="D55" s="14">
        <v>25.833600000000001</v>
      </c>
      <c r="E55" s="14">
        <v>29.780399999999997</v>
      </c>
      <c r="F55" s="14">
        <v>34.982999999999997</v>
      </c>
      <c r="G55" s="14">
        <v>40.903199999999998</v>
      </c>
      <c r="H55" s="14">
        <v>47.002799999999993</v>
      </c>
      <c r="I55" s="14">
        <v>54.178799999999995</v>
      </c>
      <c r="J55" s="14">
        <v>73.015799999999984</v>
      </c>
      <c r="K55" s="14">
        <v>91.314599999999984</v>
      </c>
      <c r="L55" s="14">
        <v>107.28119999999998</v>
      </c>
      <c r="M55" s="14">
        <v>121.63319999999999</v>
      </c>
      <c r="N55" s="14">
        <v>140.64959999999996</v>
      </c>
      <c r="O55" s="14">
        <v>153.7458</v>
      </c>
      <c r="P55" s="14">
        <v>165.4068</v>
      </c>
      <c r="Q55" s="14">
        <v>187.11419999999995</v>
      </c>
      <c r="R55" s="14">
        <v>217.79159999999999</v>
      </c>
      <c r="S55" s="14">
        <v>242.01059999999998</v>
      </c>
      <c r="T55" s="14">
        <v>269.63819999999998</v>
      </c>
      <c r="U55" s="14">
        <v>293.13959999999997</v>
      </c>
    </row>
    <row r="59" spans="2:21" x14ac:dyDescent="0.35">
      <c r="B59" s="1"/>
      <c r="C59" s="1"/>
      <c r="D59" s="1"/>
      <c r="E59" s="1"/>
      <c r="F59" s="1"/>
      <c r="G59" s="1"/>
      <c r="H59" s="13"/>
      <c r="I59" s="1"/>
      <c r="J59" s="1"/>
      <c r="K59" s="15"/>
      <c r="L59" s="15"/>
      <c r="M59" s="15"/>
      <c r="N59" s="1"/>
      <c r="O59" s="1"/>
      <c r="P59" s="1"/>
      <c r="Q59" s="1"/>
      <c r="R59" s="1"/>
      <c r="S59" s="1"/>
      <c r="T59" s="1"/>
      <c r="U59" s="1"/>
    </row>
    <row r="60" spans="2:21" x14ac:dyDescent="0.35">
      <c r="B60" s="1"/>
      <c r="C60" s="1"/>
      <c r="D60" s="1"/>
      <c r="E60" s="1"/>
      <c r="F60" s="1"/>
      <c r="G60" s="1"/>
      <c r="H60" s="13"/>
      <c r="I60" s="1"/>
      <c r="J60" s="1"/>
      <c r="K60" s="15"/>
      <c r="L60" s="15"/>
      <c r="M60" s="15"/>
      <c r="N60" s="1"/>
      <c r="O60" s="1"/>
      <c r="P60" s="1"/>
      <c r="Q60" s="1"/>
      <c r="R60" s="1"/>
      <c r="S60" s="1"/>
      <c r="T60" s="1"/>
      <c r="U60" s="1"/>
    </row>
    <row r="61" spans="2:21" x14ac:dyDescent="0.35">
      <c r="B61" s="1"/>
      <c r="C61" s="1"/>
      <c r="D61" s="1"/>
      <c r="E61" s="1"/>
      <c r="F61" s="1"/>
      <c r="G61" s="1"/>
      <c r="H61" s="13"/>
      <c r="I61" s="1"/>
      <c r="J61" s="1"/>
      <c r="K61" s="15"/>
      <c r="L61" s="15" t="s">
        <v>234</v>
      </c>
      <c r="M61" s="15">
        <v>5976097</v>
      </c>
      <c r="N61" s="1"/>
      <c r="O61" s="1"/>
      <c r="P61" s="1"/>
      <c r="Q61" s="1"/>
      <c r="R61" s="1"/>
      <c r="S61" s="1"/>
      <c r="T61" s="1"/>
      <c r="U61" s="1"/>
    </row>
    <row r="62" spans="2:21" x14ac:dyDescent="0.35">
      <c r="B62" s="1"/>
      <c r="C62" s="1"/>
      <c r="D62" s="1"/>
      <c r="E62" s="1"/>
      <c r="F62" s="1"/>
      <c r="G62" s="1"/>
      <c r="H62" s="13"/>
      <c r="I62" s="1"/>
      <c r="J62" s="1"/>
      <c r="K62" s="15"/>
      <c r="L62" s="15" t="s">
        <v>235</v>
      </c>
      <c r="M62" s="15">
        <v>4030693</v>
      </c>
      <c r="N62" s="1">
        <v>1945404</v>
      </c>
      <c r="O62" s="1"/>
      <c r="P62" s="1"/>
      <c r="Q62" s="1"/>
      <c r="R62" s="1"/>
      <c r="S62" s="1"/>
      <c r="T62" s="1"/>
      <c r="U62" s="1"/>
    </row>
    <row r="63" spans="2:21" x14ac:dyDescent="0.35">
      <c r="B63" s="1"/>
      <c r="C63" s="1"/>
      <c r="D63" s="1"/>
      <c r="E63" s="1"/>
      <c r="F63" s="1">
        <f t="shared" ref="F63:F73" si="0">H63/325</f>
        <v>0.13842461538461537</v>
      </c>
      <c r="G63" s="1">
        <v>320</v>
      </c>
      <c r="H63" s="13">
        <v>44.987999999999992</v>
      </c>
      <c r="I63" s="1"/>
      <c r="J63" s="1"/>
      <c r="K63" s="15"/>
      <c r="L63" s="15" t="s">
        <v>236</v>
      </c>
      <c r="M63" s="16">
        <v>0.32553086069386089</v>
      </c>
      <c r="N63" s="1"/>
      <c r="O63" s="1"/>
      <c r="P63" s="1"/>
      <c r="Q63" s="1"/>
      <c r="R63" s="1"/>
      <c r="S63" s="1"/>
      <c r="T63" s="1"/>
      <c r="U63" s="1"/>
    </row>
    <row r="64" spans="2:21" x14ac:dyDescent="0.35">
      <c r="B64" s="1"/>
      <c r="C64" s="1"/>
      <c r="D64" s="1"/>
      <c r="E64" s="1"/>
      <c r="F64" s="1">
        <f t="shared" si="0"/>
        <v>0.14946461538461536</v>
      </c>
      <c r="G64" s="1">
        <v>420</v>
      </c>
      <c r="H64" s="13">
        <v>48.575999999999993</v>
      </c>
      <c r="I64" s="1"/>
      <c r="J64" s="1"/>
      <c r="K64" s="15"/>
      <c r="L64" s="15"/>
      <c r="M64" s="15"/>
      <c r="N64" s="1"/>
      <c r="O64" s="1"/>
      <c r="P64" s="1"/>
      <c r="Q64" s="1"/>
      <c r="R64" s="1"/>
      <c r="S64" s="1"/>
      <c r="T64" s="1"/>
      <c r="U64" s="1"/>
    </row>
    <row r="65" spans="6:13" x14ac:dyDescent="0.35">
      <c r="F65" s="1">
        <f t="shared" si="0"/>
        <v>0.15880615384615382</v>
      </c>
      <c r="G65">
        <v>520</v>
      </c>
      <c r="H65" s="13">
        <v>51.611999999999995</v>
      </c>
      <c r="K65" s="15"/>
      <c r="L65" s="15"/>
      <c r="M65" s="15"/>
    </row>
    <row r="66" spans="6:13" x14ac:dyDescent="0.35">
      <c r="F66" s="1">
        <f t="shared" si="0"/>
        <v>0.1681476923076923</v>
      </c>
      <c r="G66">
        <v>620</v>
      </c>
      <c r="H66" s="13">
        <v>54.647999999999996</v>
      </c>
      <c r="K66" s="15"/>
      <c r="L66" s="15"/>
      <c r="M66" s="15"/>
    </row>
    <row r="67" spans="6:13" x14ac:dyDescent="0.35">
      <c r="F67" s="1">
        <f t="shared" si="0"/>
        <v>0.17791384615384614</v>
      </c>
      <c r="G67">
        <v>720</v>
      </c>
      <c r="H67" s="13">
        <v>57.821999999999996</v>
      </c>
    </row>
    <row r="68" spans="6:13" x14ac:dyDescent="0.35">
      <c r="F68" s="1">
        <f t="shared" si="0"/>
        <v>0.18895384615384611</v>
      </c>
      <c r="G68">
        <v>900</v>
      </c>
      <c r="H68" s="13">
        <v>61.409999999999989</v>
      </c>
    </row>
    <row r="69" spans="6:13" x14ac:dyDescent="0.35">
      <c r="F69" s="1">
        <f t="shared" si="0"/>
        <v>0.21230769230769231</v>
      </c>
      <c r="G69">
        <v>1150</v>
      </c>
      <c r="H69" s="13">
        <v>69</v>
      </c>
    </row>
    <row r="70" spans="6:13" x14ac:dyDescent="0.35">
      <c r="F70" s="1">
        <f t="shared" si="0"/>
        <v>0.23099076923076919</v>
      </c>
      <c r="G70">
        <v>1300</v>
      </c>
      <c r="H70" s="13">
        <v>75.071999999999989</v>
      </c>
    </row>
    <row r="71" spans="6:13" x14ac:dyDescent="0.35">
      <c r="F71" s="1">
        <f t="shared" si="0"/>
        <v>0.24542769230769229</v>
      </c>
      <c r="G71">
        <v>1500</v>
      </c>
      <c r="H71" s="13">
        <v>79.763999999999996</v>
      </c>
    </row>
    <row r="72" spans="6:13" x14ac:dyDescent="0.35">
      <c r="F72" s="1">
        <f t="shared" si="0"/>
        <v>0.2641107692307692</v>
      </c>
      <c r="G72">
        <v>1700</v>
      </c>
      <c r="H72" s="13">
        <v>85.835999999999984</v>
      </c>
    </row>
    <row r="73" spans="6:13" x14ac:dyDescent="0.35">
      <c r="F73" s="1">
        <f t="shared" si="0"/>
        <v>0.28788923076923073</v>
      </c>
      <c r="G73">
        <v>2000</v>
      </c>
      <c r="H73" s="13">
        <v>93.563999999999993</v>
      </c>
    </row>
  </sheetData>
  <mergeCells count="3">
    <mergeCell ref="A1:U1"/>
    <mergeCell ref="B21:J21"/>
    <mergeCell ref="B39:M40"/>
  </mergeCells>
  <phoneticPr fontId="3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1A22D-944B-486F-8AF4-8A39533186A2}">
  <dimension ref="A1:AU11"/>
  <sheetViews>
    <sheetView tabSelected="1" workbookViewId="0">
      <selection activeCell="A4" sqref="A4"/>
    </sheetView>
  </sheetViews>
  <sheetFormatPr defaultRowHeight="14.15" x14ac:dyDescent="0.35"/>
  <cols>
    <col min="1" max="1" width="12.78515625" style="23" bestFit="1" customWidth="1"/>
    <col min="2" max="2" width="20.85546875" style="23" customWidth="1"/>
    <col min="3" max="3" width="17.2109375" style="23" bestFit="1" customWidth="1"/>
    <col min="4" max="4" width="13.85546875" style="23" bestFit="1" customWidth="1"/>
    <col min="5" max="5" width="11.640625" style="23" bestFit="1" customWidth="1"/>
    <col min="6" max="6" width="13.85546875" style="23" bestFit="1" customWidth="1"/>
    <col min="7" max="7" width="18.35546875" style="23" bestFit="1" customWidth="1"/>
    <col min="8" max="8" width="15" style="23" bestFit="1" customWidth="1"/>
    <col min="9" max="9" width="17.2109375" style="23" bestFit="1" customWidth="1"/>
    <col min="10" max="10" width="18.35546875" style="23" bestFit="1" customWidth="1"/>
    <col min="11" max="11" width="16.140625" style="23" bestFit="1" customWidth="1"/>
    <col min="12" max="13" width="19.35546875" style="23" bestFit="1" customWidth="1"/>
    <col min="14" max="14" width="13.85546875" style="23" bestFit="1" customWidth="1"/>
    <col min="15" max="15" width="10.5703125" style="23" bestFit="1" customWidth="1"/>
    <col min="16" max="16" width="28.140625" style="23" bestFit="1" customWidth="1"/>
    <col min="17" max="18" width="10.5703125" style="23" bestFit="1" customWidth="1"/>
    <col min="19" max="19" width="18.35546875" style="23" bestFit="1" customWidth="1"/>
    <col min="20" max="20" width="12.78515625" style="23" bestFit="1" customWidth="1"/>
    <col min="21" max="21" width="13.85546875" style="23" bestFit="1" customWidth="1"/>
    <col min="22" max="22" width="28.140625" style="23" bestFit="1" customWidth="1"/>
    <col min="23" max="23" width="29.2109375" style="23" bestFit="1" customWidth="1"/>
    <col min="24" max="24" width="21.5703125" style="23" bestFit="1" customWidth="1"/>
    <col min="25" max="25" width="12.78515625" style="23" bestFit="1" customWidth="1"/>
    <col min="26" max="26" width="18.35546875" style="23" bestFit="1" customWidth="1"/>
    <col min="27" max="27" width="22.640625" style="23" bestFit="1" customWidth="1"/>
    <col min="28" max="28" width="10.5703125" style="23" bestFit="1" customWidth="1"/>
    <col min="29" max="30" width="20.42578125" style="23" bestFit="1" customWidth="1"/>
    <col min="31" max="32" width="19.35546875" style="23" bestFit="1" customWidth="1"/>
    <col min="33" max="34" width="16.140625" style="23" bestFit="1" customWidth="1"/>
    <col min="35" max="36" width="13.85546875" style="23" bestFit="1" customWidth="1"/>
    <col min="37" max="37" width="17.2109375" style="23" bestFit="1" customWidth="1"/>
    <col min="38" max="38" width="23.78515625" style="23" bestFit="1" customWidth="1"/>
    <col min="39" max="39" width="18.35546875" style="23" bestFit="1" customWidth="1"/>
    <col min="40" max="42" width="13.85546875" style="23" bestFit="1" customWidth="1"/>
    <col min="43" max="43" width="16.140625" style="23" bestFit="1" customWidth="1"/>
    <col min="44" max="44" width="17.2109375" style="23" bestFit="1" customWidth="1"/>
    <col min="45" max="45" width="21.5703125" style="23" bestFit="1" customWidth="1"/>
    <col min="46" max="46" width="22.640625" style="23" bestFit="1" customWidth="1"/>
    <col min="47" max="47" width="21.5703125" style="23" bestFit="1" customWidth="1"/>
    <col min="48" max="16384" width="9.140625" style="23"/>
  </cols>
  <sheetData>
    <row r="1" spans="1:47" x14ac:dyDescent="0.35">
      <c r="A1" s="27" t="s">
        <v>5</v>
      </c>
      <c r="B1" s="27" t="s">
        <v>124</v>
      </c>
      <c r="C1" s="27" t="s">
        <v>125</v>
      </c>
      <c r="D1" s="27" t="s">
        <v>126</v>
      </c>
      <c r="E1" s="27" t="s">
        <v>127</v>
      </c>
      <c r="F1" s="27" t="s">
        <v>9</v>
      </c>
      <c r="G1" s="27" t="s">
        <v>128</v>
      </c>
      <c r="H1" s="27" t="s">
        <v>129</v>
      </c>
      <c r="I1" s="27" t="s">
        <v>130</v>
      </c>
      <c r="J1" s="27" t="s">
        <v>131</v>
      </c>
      <c r="K1" s="27" t="s">
        <v>132</v>
      </c>
      <c r="L1" s="27" t="s">
        <v>133</v>
      </c>
      <c r="M1" s="27" t="s">
        <v>134</v>
      </c>
      <c r="N1" s="27" t="s">
        <v>135</v>
      </c>
      <c r="O1" s="27" t="s">
        <v>136</v>
      </c>
      <c r="P1" s="27" t="s">
        <v>137</v>
      </c>
      <c r="Q1" s="27" t="s">
        <v>138</v>
      </c>
      <c r="R1" s="27" t="s">
        <v>139</v>
      </c>
      <c r="S1" s="27" t="s">
        <v>38</v>
      </c>
      <c r="T1" s="27" t="s">
        <v>140</v>
      </c>
      <c r="U1" s="27" t="s">
        <v>141</v>
      </c>
      <c r="V1" s="27" t="s">
        <v>142</v>
      </c>
      <c r="W1" s="27" t="s">
        <v>143</v>
      </c>
      <c r="X1" s="27" t="s">
        <v>144</v>
      </c>
      <c r="Y1" s="27" t="s">
        <v>145</v>
      </c>
      <c r="Z1" s="27" t="s">
        <v>146</v>
      </c>
      <c r="AA1" s="27" t="s">
        <v>147</v>
      </c>
      <c r="AB1" s="27" t="s">
        <v>42</v>
      </c>
      <c r="AC1" s="27" t="s">
        <v>148</v>
      </c>
      <c r="AD1" s="27" t="s">
        <v>149</v>
      </c>
      <c r="AE1" s="27" t="s">
        <v>150</v>
      </c>
      <c r="AF1" s="27" t="s">
        <v>151</v>
      </c>
      <c r="AG1" s="27" t="s">
        <v>69</v>
      </c>
      <c r="AH1" s="27" t="s">
        <v>70</v>
      </c>
      <c r="AI1" s="27" t="s">
        <v>152</v>
      </c>
      <c r="AJ1" s="27" t="s">
        <v>153</v>
      </c>
      <c r="AK1" s="27" t="s">
        <v>61</v>
      </c>
      <c r="AL1" s="27" t="s">
        <v>154</v>
      </c>
      <c r="AM1" s="27" t="s">
        <v>67</v>
      </c>
      <c r="AN1" s="27" t="s">
        <v>155</v>
      </c>
      <c r="AO1" s="27" t="s">
        <v>156</v>
      </c>
      <c r="AP1" s="27" t="s">
        <v>157</v>
      </c>
      <c r="AQ1" s="27" t="s">
        <v>158</v>
      </c>
      <c r="AR1" s="27" t="s">
        <v>159</v>
      </c>
      <c r="AS1" s="27" t="s">
        <v>160</v>
      </c>
      <c r="AT1" s="27" t="s">
        <v>161</v>
      </c>
      <c r="AU1" s="27" t="s">
        <v>162</v>
      </c>
    </row>
    <row r="2" spans="1:47" ht="28.3" x14ac:dyDescent="0.35">
      <c r="A2" s="28" t="s">
        <v>75</v>
      </c>
      <c r="B2" s="28" t="s">
        <v>73</v>
      </c>
      <c r="C2" s="28" t="s">
        <v>163</v>
      </c>
      <c r="D2" s="28" t="s">
        <v>164</v>
      </c>
      <c r="E2" s="28" t="s">
        <v>164</v>
      </c>
      <c r="F2" s="28" t="s">
        <v>165</v>
      </c>
      <c r="G2" s="28" t="s">
        <v>164</v>
      </c>
      <c r="H2" s="28" t="s">
        <v>166</v>
      </c>
      <c r="I2" s="30"/>
      <c r="J2" s="30"/>
      <c r="K2" s="28" t="s">
        <v>167</v>
      </c>
      <c r="L2" s="28" t="s">
        <v>168</v>
      </c>
      <c r="M2" s="29" t="b">
        <v>1</v>
      </c>
      <c r="N2" s="28" t="s">
        <v>167</v>
      </c>
      <c r="O2" s="29">
        <v>25</v>
      </c>
      <c r="P2" s="30"/>
      <c r="Q2" s="30"/>
      <c r="R2" s="30"/>
      <c r="S2" s="29" t="b">
        <v>0</v>
      </c>
      <c r="T2" s="28" t="s">
        <v>164</v>
      </c>
      <c r="U2" s="28" t="s">
        <v>164</v>
      </c>
      <c r="V2" s="29" t="b">
        <v>0</v>
      </c>
      <c r="W2" s="29" t="b">
        <v>0</v>
      </c>
      <c r="X2" s="30"/>
      <c r="Y2" s="30"/>
      <c r="Z2" s="28" t="s">
        <v>169</v>
      </c>
      <c r="AA2" s="28" t="s">
        <v>167</v>
      </c>
      <c r="AB2" s="29">
        <v>0</v>
      </c>
      <c r="AC2" s="29">
        <v>0.95</v>
      </c>
      <c r="AD2" s="30"/>
      <c r="AE2" s="30"/>
      <c r="AF2" s="30"/>
      <c r="AG2" s="28" t="s">
        <v>167</v>
      </c>
      <c r="AH2" s="28" t="s">
        <v>167</v>
      </c>
      <c r="AI2" s="30"/>
      <c r="AJ2" s="29" t="b">
        <v>1</v>
      </c>
      <c r="AK2" s="28" t="s">
        <v>167</v>
      </c>
      <c r="AL2" s="28" t="s">
        <v>80</v>
      </c>
      <c r="AM2" s="28" t="s">
        <v>167</v>
      </c>
      <c r="AN2" s="28" t="s">
        <v>167</v>
      </c>
      <c r="AO2" s="30"/>
      <c r="AP2" s="30"/>
      <c r="AQ2" s="28" t="s">
        <v>167</v>
      </c>
      <c r="AR2" s="28" t="s">
        <v>167</v>
      </c>
      <c r="AS2" s="28" t="s">
        <v>167</v>
      </c>
      <c r="AT2" s="28" t="s">
        <v>167</v>
      </c>
      <c r="AU2" s="28" t="s">
        <v>167</v>
      </c>
    </row>
    <row r="3" spans="1:47" ht="28.3" x14ac:dyDescent="0.35">
      <c r="A3" s="28" t="s">
        <v>75</v>
      </c>
      <c r="B3" s="28" t="s">
        <v>74</v>
      </c>
      <c r="C3" s="28" t="s">
        <v>163</v>
      </c>
      <c r="D3" s="28" t="s">
        <v>164</v>
      </c>
      <c r="E3" s="28" t="s">
        <v>164</v>
      </c>
      <c r="F3" s="28" t="s">
        <v>165</v>
      </c>
      <c r="G3" s="28" t="s">
        <v>164</v>
      </c>
      <c r="H3" s="28" t="s">
        <v>166</v>
      </c>
      <c r="I3" s="30"/>
      <c r="J3" s="30"/>
      <c r="K3" s="28" t="s">
        <v>167</v>
      </c>
      <c r="L3" s="28" t="s">
        <v>168</v>
      </c>
      <c r="M3" s="29" t="b">
        <v>1</v>
      </c>
      <c r="N3" s="28" t="s">
        <v>167</v>
      </c>
      <c r="O3" s="29">
        <v>25</v>
      </c>
      <c r="P3" s="30"/>
      <c r="Q3" s="30"/>
      <c r="R3" s="30"/>
      <c r="S3" s="29" t="b">
        <v>0</v>
      </c>
      <c r="T3" s="28" t="s">
        <v>164</v>
      </c>
      <c r="U3" s="28" t="s">
        <v>164</v>
      </c>
      <c r="V3" s="29" t="b">
        <v>0</v>
      </c>
      <c r="W3" s="29" t="b">
        <v>0</v>
      </c>
      <c r="X3" s="30"/>
      <c r="Y3" s="30"/>
      <c r="Z3" s="28" t="s">
        <v>169</v>
      </c>
      <c r="AA3" s="28" t="s">
        <v>167</v>
      </c>
      <c r="AB3" s="29">
        <v>0</v>
      </c>
      <c r="AC3" s="29">
        <v>0.95</v>
      </c>
      <c r="AD3" s="30"/>
      <c r="AE3" s="30"/>
      <c r="AF3" s="30"/>
      <c r="AG3" s="28" t="s">
        <v>167</v>
      </c>
      <c r="AH3" s="28" t="s">
        <v>167</v>
      </c>
      <c r="AI3" s="30"/>
      <c r="AJ3" s="29" t="b">
        <v>1</v>
      </c>
      <c r="AK3" s="28" t="s">
        <v>167</v>
      </c>
      <c r="AL3" s="28" t="s">
        <v>80</v>
      </c>
      <c r="AM3" s="28" t="s">
        <v>167</v>
      </c>
      <c r="AN3" s="28" t="s">
        <v>167</v>
      </c>
      <c r="AO3" s="30"/>
      <c r="AP3" s="30"/>
      <c r="AQ3" s="28" t="s">
        <v>167</v>
      </c>
      <c r="AR3" s="28" t="s">
        <v>167</v>
      </c>
      <c r="AS3" s="28" t="s">
        <v>167</v>
      </c>
      <c r="AT3" s="28" t="s">
        <v>167</v>
      </c>
      <c r="AU3" s="28" t="s">
        <v>167</v>
      </c>
    </row>
    <row r="4" spans="1:47" ht="28.75" x14ac:dyDescent="0.35">
      <c r="A4" s="28" t="s">
        <v>241</v>
      </c>
      <c r="B4" s="28" t="s">
        <v>87</v>
      </c>
      <c r="C4" s="28" t="s">
        <v>163</v>
      </c>
      <c r="D4" s="28" t="s">
        <v>164</v>
      </c>
      <c r="E4" s="28" t="s">
        <v>164</v>
      </c>
      <c r="F4" s="28" t="s">
        <v>165</v>
      </c>
      <c r="G4" s="28" t="s">
        <v>164</v>
      </c>
      <c r="H4" s="28" t="s">
        <v>166</v>
      </c>
      <c r="I4" s="30"/>
      <c r="J4" s="30"/>
      <c r="K4" s="28" t="s">
        <v>167</v>
      </c>
      <c r="L4" s="28" t="s">
        <v>168</v>
      </c>
      <c r="M4" s="29" t="b">
        <v>1</v>
      </c>
      <c r="N4" s="28" t="s">
        <v>167</v>
      </c>
      <c r="O4" s="29">
        <v>25</v>
      </c>
      <c r="P4" s="30"/>
      <c r="Q4" s="30"/>
      <c r="R4" s="30"/>
      <c r="S4" s="29" t="b">
        <v>0</v>
      </c>
      <c r="T4" s="28" t="s">
        <v>170</v>
      </c>
      <c r="U4" s="28" t="s">
        <v>170</v>
      </c>
      <c r="V4" s="29" t="b">
        <v>0</v>
      </c>
      <c r="W4" s="29" t="b">
        <v>0</v>
      </c>
      <c r="X4" s="30"/>
      <c r="Y4" s="30"/>
      <c r="Z4" s="28" t="s">
        <v>169</v>
      </c>
      <c r="AA4" s="28" t="s">
        <v>167</v>
      </c>
      <c r="AB4" s="29">
        <v>0</v>
      </c>
      <c r="AC4" s="29">
        <v>0.95</v>
      </c>
      <c r="AD4" s="30"/>
      <c r="AE4" s="30"/>
      <c r="AF4" s="30"/>
      <c r="AG4" s="28" t="s">
        <v>167</v>
      </c>
      <c r="AH4" s="28" t="s">
        <v>167</v>
      </c>
      <c r="AI4" s="30"/>
      <c r="AJ4" s="29" t="b">
        <v>1</v>
      </c>
      <c r="AK4" s="28" t="s">
        <v>167</v>
      </c>
      <c r="AL4" s="28" t="s">
        <v>80</v>
      </c>
      <c r="AM4" s="28" t="s">
        <v>167</v>
      </c>
      <c r="AN4" s="28" t="s">
        <v>167</v>
      </c>
      <c r="AO4" s="30"/>
      <c r="AP4" s="30"/>
      <c r="AQ4" s="28" t="s">
        <v>167</v>
      </c>
      <c r="AR4" s="28" t="s">
        <v>167</v>
      </c>
      <c r="AS4" s="28" t="s">
        <v>167</v>
      </c>
      <c r="AT4" s="28" t="s">
        <v>167</v>
      </c>
      <c r="AU4" s="28" t="s">
        <v>167</v>
      </c>
    </row>
    <row r="5" spans="1:47" ht="28.75" x14ac:dyDescent="0.35">
      <c r="A5" s="28" t="s">
        <v>242</v>
      </c>
      <c r="B5" s="28" t="s">
        <v>87</v>
      </c>
      <c r="C5" s="28" t="s">
        <v>163</v>
      </c>
      <c r="D5" s="28" t="s">
        <v>164</v>
      </c>
      <c r="E5" s="28" t="s">
        <v>164</v>
      </c>
      <c r="F5" s="28" t="s">
        <v>165</v>
      </c>
      <c r="G5" s="28" t="s">
        <v>164</v>
      </c>
      <c r="H5" s="28" t="s">
        <v>166</v>
      </c>
      <c r="I5" s="30"/>
      <c r="J5" s="30"/>
      <c r="K5" s="28" t="s">
        <v>167</v>
      </c>
      <c r="L5" s="28" t="s">
        <v>168</v>
      </c>
      <c r="M5" s="29" t="b">
        <v>1</v>
      </c>
      <c r="N5" s="28" t="s">
        <v>167</v>
      </c>
      <c r="O5" s="29">
        <v>25</v>
      </c>
      <c r="P5" s="30"/>
      <c r="Q5" s="30"/>
      <c r="R5" s="30"/>
      <c r="S5" s="29" t="b">
        <v>0</v>
      </c>
      <c r="T5" s="28" t="s">
        <v>171</v>
      </c>
      <c r="U5" s="28" t="s">
        <v>171</v>
      </c>
      <c r="V5" s="29" t="b">
        <v>0</v>
      </c>
      <c r="W5" s="29" t="b">
        <v>0</v>
      </c>
      <c r="X5" s="30"/>
      <c r="Y5" s="30"/>
      <c r="Z5" s="28" t="s">
        <v>169</v>
      </c>
      <c r="AA5" s="28" t="s">
        <v>167</v>
      </c>
      <c r="AB5" s="29">
        <v>0</v>
      </c>
      <c r="AC5" s="29">
        <v>0.95</v>
      </c>
      <c r="AD5" s="30"/>
      <c r="AE5" s="30"/>
      <c r="AF5" s="30"/>
      <c r="AG5" s="28" t="s">
        <v>167</v>
      </c>
      <c r="AH5" s="28" t="s">
        <v>167</v>
      </c>
      <c r="AI5" s="30"/>
      <c r="AJ5" s="29" t="b">
        <v>1</v>
      </c>
      <c r="AK5" s="28" t="s">
        <v>167</v>
      </c>
      <c r="AL5" s="28" t="s">
        <v>80</v>
      </c>
      <c r="AM5" s="28" t="s">
        <v>167</v>
      </c>
      <c r="AN5" s="28" t="s">
        <v>167</v>
      </c>
      <c r="AO5" s="30"/>
      <c r="AP5" s="30"/>
      <c r="AQ5" s="28" t="s">
        <v>167</v>
      </c>
      <c r="AR5" s="28" t="s">
        <v>167</v>
      </c>
      <c r="AS5" s="28" t="s">
        <v>167</v>
      </c>
      <c r="AT5" s="28" t="s">
        <v>167</v>
      </c>
      <c r="AU5" s="28" t="s">
        <v>167</v>
      </c>
    </row>
    <row r="6" spans="1:47" ht="28.75" x14ac:dyDescent="0.35">
      <c r="A6" s="28" t="s">
        <v>243</v>
      </c>
      <c r="B6" s="28" t="s">
        <v>87</v>
      </c>
      <c r="C6" s="28" t="s">
        <v>163</v>
      </c>
      <c r="D6" s="28" t="s">
        <v>164</v>
      </c>
      <c r="E6" s="28" t="s">
        <v>164</v>
      </c>
      <c r="F6" s="28" t="s">
        <v>165</v>
      </c>
      <c r="G6" s="28" t="s">
        <v>164</v>
      </c>
      <c r="H6" s="28" t="s">
        <v>166</v>
      </c>
      <c r="I6" s="30"/>
      <c r="J6" s="30"/>
      <c r="K6" s="28" t="s">
        <v>167</v>
      </c>
      <c r="L6" s="28" t="s">
        <v>168</v>
      </c>
      <c r="M6" s="29" t="b">
        <v>1</v>
      </c>
      <c r="N6" s="28" t="s">
        <v>167</v>
      </c>
      <c r="O6" s="29">
        <v>25</v>
      </c>
      <c r="P6" s="30"/>
      <c r="Q6" s="30"/>
      <c r="R6" s="30"/>
      <c r="S6" s="29" t="b">
        <v>0</v>
      </c>
      <c r="T6" s="28" t="s">
        <v>172</v>
      </c>
      <c r="U6" s="28" t="s">
        <v>172</v>
      </c>
      <c r="V6" s="29" t="b">
        <v>0</v>
      </c>
      <c r="W6" s="29" t="b">
        <v>0</v>
      </c>
      <c r="X6" s="30"/>
      <c r="Y6" s="30"/>
      <c r="Z6" s="28" t="s">
        <v>169</v>
      </c>
      <c r="AA6" s="28" t="s">
        <v>167</v>
      </c>
      <c r="AB6" s="29">
        <v>0</v>
      </c>
      <c r="AC6" s="29">
        <v>0.95</v>
      </c>
      <c r="AD6" s="30"/>
      <c r="AE6" s="30"/>
      <c r="AF6" s="30"/>
      <c r="AG6" s="28" t="s">
        <v>167</v>
      </c>
      <c r="AH6" s="28" t="s">
        <v>167</v>
      </c>
      <c r="AI6" s="30"/>
      <c r="AJ6" s="29" t="b">
        <v>1</v>
      </c>
      <c r="AK6" s="28" t="s">
        <v>167</v>
      </c>
      <c r="AL6" s="28" t="s">
        <v>80</v>
      </c>
      <c r="AM6" s="28" t="s">
        <v>167</v>
      </c>
      <c r="AN6" s="28" t="s">
        <v>167</v>
      </c>
      <c r="AO6" s="30"/>
      <c r="AP6" s="30"/>
      <c r="AQ6" s="28" t="s">
        <v>167</v>
      </c>
      <c r="AR6" s="28" t="s">
        <v>167</v>
      </c>
      <c r="AS6" s="28" t="s">
        <v>167</v>
      </c>
      <c r="AT6" s="28" t="s">
        <v>167</v>
      </c>
      <c r="AU6" s="28" t="s">
        <v>167</v>
      </c>
    </row>
    <row r="7" spans="1:47" ht="28.75" x14ac:dyDescent="0.35">
      <c r="A7" s="28" t="s">
        <v>244</v>
      </c>
      <c r="B7" s="28" t="s">
        <v>87</v>
      </c>
      <c r="C7" s="28" t="s">
        <v>163</v>
      </c>
      <c r="D7" s="28" t="s">
        <v>164</v>
      </c>
      <c r="E7" s="28" t="s">
        <v>164</v>
      </c>
      <c r="F7" s="28" t="s">
        <v>165</v>
      </c>
      <c r="G7" s="28" t="s">
        <v>164</v>
      </c>
      <c r="H7" s="28" t="s">
        <v>166</v>
      </c>
      <c r="I7" s="30"/>
      <c r="J7" s="30"/>
      <c r="K7" s="28" t="s">
        <v>167</v>
      </c>
      <c r="L7" s="28" t="s">
        <v>168</v>
      </c>
      <c r="M7" s="29" t="b">
        <v>1</v>
      </c>
      <c r="N7" s="28" t="s">
        <v>167</v>
      </c>
      <c r="O7" s="29">
        <v>25</v>
      </c>
      <c r="P7" s="30"/>
      <c r="Q7" s="30"/>
      <c r="R7" s="30"/>
      <c r="S7" s="29" t="b">
        <v>0</v>
      </c>
      <c r="T7" s="28" t="s">
        <v>170</v>
      </c>
      <c r="U7" s="28" t="s">
        <v>170</v>
      </c>
      <c r="V7" s="29" t="b">
        <v>0</v>
      </c>
      <c r="W7" s="29" t="b">
        <v>0</v>
      </c>
      <c r="X7" s="30"/>
      <c r="Y7" s="30"/>
      <c r="Z7" s="28" t="s">
        <v>169</v>
      </c>
      <c r="AA7" s="28" t="s">
        <v>167</v>
      </c>
      <c r="AB7" s="29">
        <v>0</v>
      </c>
      <c r="AC7" s="29">
        <v>0.95</v>
      </c>
      <c r="AD7" s="30"/>
      <c r="AE7" s="30"/>
      <c r="AF7" s="30"/>
      <c r="AG7" s="28" t="s">
        <v>167</v>
      </c>
      <c r="AH7" s="28" t="s">
        <v>167</v>
      </c>
      <c r="AI7" s="30"/>
      <c r="AJ7" s="29" t="b">
        <v>1</v>
      </c>
      <c r="AK7" s="28" t="s">
        <v>167</v>
      </c>
      <c r="AL7" s="28" t="s">
        <v>80</v>
      </c>
      <c r="AM7" s="28" t="s">
        <v>167</v>
      </c>
      <c r="AN7" s="28" t="s">
        <v>167</v>
      </c>
      <c r="AO7" s="30"/>
      <c r="AP7" s="30"/>
      <c r="AQ7" s="28" t="s">
        <v>167</v>
      </c>
      <c r="AR7" s="28" t="s">
        <v>167</v>
      </c>
      <c r="AS7" s="28" t="s">
        <v>167</v>
      </c>
      <c r="AT7" s="28" t="s">
        <v>167</v>
      </c>
      <c r="AU7" s="28" t="s">
        <v>167</v>
      </c>
    </row>
    <row r="8" spans="1:47" ht="28.75" x14ac:dyDescent="0.35">
      <c r="A8" s="28" t="s">
        <v>245</v>
      </c>
      <c r="B8" s="28" t="s">
        <v>87</v>
      </c>
      <c r="C8" s="28" t="s">
        <v>163</v>
      </c>
      <c r="D8" s="28" t="s">
        <v>164</v>
      </c>
      <c r="E8" s="28" t="s">
        <v>164</v>
      </c>
      <c r="F8" s="28" t="s">
        <v>165</v>
      </c>
      <c r="G8" s="28" t="s">
        <v>164</v>
      </c>
      <c r="H8" s="28" t="s">
        <v>166</v>
      </c>
      <c r="I8" s="30"/>
      <c r="J8" s="30"/>
      <c r="K8" s="28" t="s">
        <v>167</v>
      </c>
      <c r="L8" s="28" t="s">
        <v>168</v>
      </c>
      <c r="M8" s="29" t="b">
        <v>1</v>
      </c>
      <c r="N8" s="28" t="s">
        <v>167</v>
      </c>
      <c r="O8" s="29">
        <v>25</v>
      </c>
      <c r="P8" s="30"/>
      <c r="Q8" s="30"/>
      <c r="R8" s="30"/>
      <c r="S8" s="29" t="b">
        <v>0</v>
      </c>
      <c r="T8" s="28" t="s">
        <v>173</v>
      </c>
      <c r="U8" s="28" t="s">
        <v>173</v>
      </c>
      <c r="V8" s="29" t="b">
        <v>0</v>
      </c>
      <c r="W8" s="29" t="b">
        <v>0</v>
      </c>
      <c r="X8" s="30"/>
      <c r="Y8" s="30"/>
      <c r="Z8" s="28" t="s">
        <v>169</v>
      </c>
      <c r="AA8" s="28" t="s">
        <v>167</v>
      </c>
      <c r="AB8" s="29">
        <v>0</v>
      </c>
      <c r="AC8" s="29">
        <v>0.95</v>
      </c>
      <c r="AD8" s="30"/>
      <c r="AE8" s="30"/>
      <c r="AF8" s="30"/>
      <c r="AG8" s="28" t="s">
        <v>167</v>
      </c>
      <c r="AH8" s="28" t="s">
        <v>167</v>
      </c>
      <c r="AI8" s="30"/>
      <c r="AJ8" s="29" t="b">
        <v>1</v>
      </c>
      <c r="AK8" s="28" t="s">
        <v>167</v>
      </c>
      <c r="AL8" s="28" t="s">
        <v>80</v>
      </c>
      <c r="AM8" s="28" t="s">
        <v>167</v>
      </c>
      <c r="AN8" s="28" t="s">
        <v>167</v>
      </c>
      <c r="AO8" s="30"/>
      <c r="AP8" s="30"/>
      <c r="AQ8" s="28" t="s">
        <v>167</v>
      </c>
      <c r="AR8" s="28" t="s">
        <v>167</v>
      </c>
      <c r="AS8" s="28" t="s">
        <v>167</v>
      </c>
      <c r="AT8" s="28" t="s">
        <v>167</v>
      </c>
      <c r="AU8" s="28" t="s">
        <v>167</v>
      </c>
    </row>
    <row r="9" spans="1:47" ht="28.75" x14ac:dyDescent="0.35">
      <c r="A9" s="28" t="s">
        <v>246</v>
      </c>
      <c r="B9" s="28" t="s">
        <v>87</v>
      </c>
      <c r="C9" s="28" t="s">
        <v>163</v>
      </c>
      <c r="D9" s="28" t="s">
        <v>164</v>
      </c>
      <c r="E9" s="28" t="s">
        <v>164</v>
      </c>
      <c r="F9" s="28" t="s">
        <v>165</v>
      </c>
      <c r="G9" s="28" t="s">
        <v>164</v>
      </c>
      <c r="H9" s="28" t="s">
        <v>166</v>
      </c>
      <c r="I9" s="30"/>
      <c r="J9" s="30"/>
      <c r="K9" s="28" t="s">
        <v>167</v>
      </c>
      <c r="L9" s="28" t="s">
        <v>168</v>
      </c>
      <c r="M9" s="29" t="b">
        <v>1</v>
      </c>
      <c r="N9" s="28" t="s">
        <v>167</v>
      </c>
      <c r="O9" s="29">
        <v>25</v>
      </c>
      <c r="P9" s="30"/>
      <c r="Q9" s="30"/>
      <c r="R9" s="30"/>
      <c r="S9" s="29" t="b">
        <v>0</v>
      </c>
      <c r="T9" s="28" t="s">
        <v>174</v>
      </c>
      <c r="U9" s="28" t="s">
        <v>174</v>
      </c>
      <c r="V9" s="29" t="b">
        <v>0</v>
      </c>
      <c r="W9" s="29" t="b">
        <v>0</v>
      </c>
      <c r="X9" s="30"/>
      <c r="Y9" s="30"/>
      <c r="Z9" s="28" t="s">
        <v>169</v>
      </c>
      <c r="AA9" s="28" t="s">
        <v>167</v>
      </c>
      <c r="AB9" s="29">
        <v>0</v>
      </c>
      <c r="AC9" s="29">
        <v>0.95</v>
      </c>
      <c r="AD9" s="30"/>
      <c r="AE9" s="30"/>
      <c r="AF9" s="30"/>
      <c r="AG9" s="28" t="s">
        <v>167</v>
      </c>
      <c r="AH9" s="28" t="s">
        <v>167</v>
      </c>
      <c r="AI9" s="30"/>
      <c r="AJ9" s="29" t="b">
        <v>1</v>
      </c>
      <c r="AK9" s="28" t="s">
        <v>167</v>
      </c>
      <c r="AL9" s="28" t="s">
        <v>80</v>
      </c>
      <c r="AM9" s="28" t="s">
        <v>167</v>
      </c>
      <c r="AN9" s="28" t="s">
        <v>167</v>
      </c>
      <c r="AO9" s="30"/>
      <c r="AP9" s="30"/>
      <c r="AQ9" s="28" t="s">
        <v>167</v>
      </c>
      <c r="AR9" s="28" t="s">
        <v>167</v>
      </c>
      <c r="AS9" s="28" t="s">
        <v>167</v>
      </c>
      <c r="AT9" s="28" t="s">
        <v>167</v>
      </c>
      <c r="AU9" s="28" t="s">
        <v>167</v>
      </c>
    </row>
    <row r="10" spans="1:47" ht="28.75" x14ac:dyDescent="0.35">
      <c r="A10" s="28" t="s">
        <v>247</v>
      </c>
      <c r="B10" s="28" t="s">
        <v>87</v>
      </c>
      <c r="C10" s="28" t="s">
        <v>163</v>
      </c>
      <c r="D10" s="28" t="s">
        <v>164</v>
      </c>
      <c r="E10" s="28" t="s">
        <v>164</v>
      </c>
      <c r="F10" s="28" t="s">
        <v>165</v>
      </c>
      <c r="G10" s="28" t="s">
        <v>164</v>
      </c>
      <c r="H10" s="28" t="s">
        <v>166</v>
      </c>
      <c r="I10" s="30"/>
      <c r="J10" s="30"/>
      <c r="K10" s="28" t="s">
        <v>167</v>
      </c>
      <c r="L10" s="28" t="s">
        <v>168</v>
      </c>
      <c r="M10" s="29" t="b">
        <v>1</v>
      </c>
      <c r="N10" s="28" t="s">
        <v>167</v>
      </c>
      <c r="O10" s="29">
        <v>25</v>
      </c>
      <c r="P10" s="30"/>
      <c r="Q10" s="30"/>
      <c r="R10" s="30"/>
      <c r="S10" s="29" t="b">
        <v>0</v>
      </c>
      <c r="T10" s="28" t="s">
        <v>170</v>
      </c>
      <c r="U10" s="28" t="s">
        <v>170</v>
      </c>
      <c r="V10" s="29" t="b">
        <v>0</v>
      </c>
      <c r="W10" s="29" t="b">
        <v>0</v>
      </c>
      <c r="X10" s="30"/>
      <c r="Y10" s="30"/>
      <c r="Z10" s="28" t="s">
        <v>169</v>
      </c>
      <c r="AA10" s="28" t="s">
        <v>167</v>
      </c>
      <c r="AB10" s="29">
        <v>0</v>
      </c>
      <c r="AC10" s="29">
        <v>0.95</v>
      </c>
      <c r="AD10" s="30"/>
      <c r="AE10" s="30"/>
      <c r="AF10" s="30"/>
      <c r="AG10" s="28" t="s">
        <v>167</v>
      </c>
      <c r="AH10" s="28" t="s">
        <v>167</v>
      </c>
      <c r="AI10" s="30"/>
      <c r="AJ10" s="29" t="b">
        <v>1</v>
      </c>
      <c r="AK10" s="28" t="s">
        <v>167</v>
      </c>
      <c r="AL10" s="28" t="s">
        <v>80</v>
      </c>
      <c r="AM10" s="28" t="s">
        <v>167</v>
      </c>
      <c r="AN10" s="28" t="s">
        <v>167</v>
      </c>
      <c r="AO10" s="30"/>
      <c r="AP10" s="30"/>
      <c r="AQ10" s="28" t="s">
        <v>167</v>
      </c>
      <c r="AR10" s="28" t="s">
        <v>167</v>
      </c>
      <c r="AS10" s="28" t="s">
        <v>167</v>
      </c>
      <c r="AT10" s="28" t="s">
        <v>167</v>
      </c>
      <c r="AU10" s="28" t="s">
        <v>167</v>
      </c>
    </row>
    <row r="11" spans="1:47" ht="28.75" x14ac:dyDescent="0.35">
      <c r="A11" s="28" t="s">
        <v>248</v>
      </c>
      <c r="B11" s="28" t="s">
        <v>87</v>
      </c>
      <c r="C11" s="28" t="s">
        <v>163</v>
      </c>
      <c r="D11" s="28" t="s">
        <v>164</v>
      </c>
      <c r="E11" s="28" t="s">
        <v>164</v>
      </c>
      <c r="F11" s="28" t="s">
        <v>165</v>
      </c>
      <c r="G11" s="28" t="s">
        <v>164</v>
      </c>
      <c r="H11" s="28" t="s">
        <v>166</v>
      </c>
      <c r="I11" s="30"/>
      <c r="J11" s="30"/>
      <c r="K11" s="28" t="s">
        <v>167</v>
      </c>
      <c r="L11" s="28" t="s">
        <v>168</v>
      </c>
      <c r="M11" s="29" t="b">
        <v>1</v>
      </c>
      <c r="N11" s="28" t="s">
        <v>167</v>
      </c>
      <c r="O11" s="29">
        <v>25</v>
      </c>
      <c r="P11" s="30"/>
      <c r="Q11" s="30"/>
      <c r="R11" s="30"/>
      <c r="S11" s="29" t="b">
        <v>0</v>
      </c>
      <c r="T11" s="28" t="s">
        <v>175</v>
      </c>
      <c r="U11" s="28" t="s">
        <v>175</v>
      </c>
      <c r="V11" s="29" t="b">
        <v>0</v>
      </c>
      <c r="W11" s="29" t="b">
        <v>0</v>
      </c>
      <c r="X11" s="30"/>
      <c r="Y11" s="30"/>
      <c r="Z11" s="28" t="s">
        <v>169</v>
      </c>
      <c r="AA11" s="28" t="s">
        <v>167</v>
      </c>
      <c r="AB11" s="29">
        <v>0</v>
      </c>
      <c r="AC11" s="29">
        <v>0.95</v>
      </c>
      <c r="AD11" s="30"/>
      <c r="AE11" s="30"/>
      <c r="AF11" s="30"/>
      <c r="AG11" s="28" t="s">
        <v>167</v>
      </c>
      <c r="AH11" s="28" t="s">
        <v>167</v>
      </c>
      <c r="AI11" s="30"/>
      <c r="AJ11" s="29" t="b">
        <v>1</v>
      </c>
      <c r="AK11" s="28" t="s">
        <v>167</v>
      </c>
      <c r="AL11" s="28" t="s">
        <v>80</v>
      </c>
      <c r="AM11" s="28" t="s">
        <v>167</v>
      </c>
      <c r="AN11" s="28" t="s">
        <v>167</v>
      </c>
      <c r="AO11" s="30"/>
      <c r="AP11" s="30"/>
      <c r="AQ11" s="28" t="s">
        <v>167</v>
      </c>
      <c r="AR11" s="28" t="s">
        <v>167</v>
      </c>
      <c r="AS11" s="28" t="s">
        <v>167</v>
      </c>
      <c r="AT11" s="28" t="s">
        <v>167</v>
      </c>
      <c r="AU11" s="28" t="s">
        <v>167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A4178-6FCB-4DF5-A4B8-B7570D0388BD}">
  <dimension ref="A1:AI5"/>
  <sheetViews>
    <sheetView workbookViewId="0"/>
  </sheetViews>
  <sheetFormatPr defaultRowHeight="14.15" x14ac:dyDescent="0.35"/>
  <cols>
    <col min="1" max="1" width="12.78515625" style="23" bestFit="1" customWidth="1"/>
    <col min="2" max="2" width="9.5703125" style="23" bestFit="1" customWidth="1"/>
    <col min="3" max="3" width="16.140625" style="23" bestFit="1" customWidth="1"/>
    <col min="4" max="4" width="11.640625" style="23" bestFit="1" customWidth="1"/>
    <col min="5" max="5" width="16.140625" style="23" bestFit="1" customWidth="1"/>
    <col min="6" max="6" width="13.85546875" style="23" bestFit="1" customWidth="1"/>
    <col min="7" max="7" width="21.5703125" style="23" bestFit="1" customWidth="1"/>
    <col min="8" max="8" width="29.2109375" style="23" bestFit="1" customWidth="1"/>
    <col min="9" max="9" width="8.5703125" style="23" bestFit="1" customWidth="1"/>
    <col min="10" max="10" width="12.78515625" style="23" bestFit="1" customWidth="1"/>
    <col min="11" max="11" width="17.2109375" style="23" bestFit="1" customWidth="1"/>
    <col min="12" max="12" width="21.5703125" style="23" bestFit="1" customWidth="1"/>
    <col min="13" max="13" width="4.5703125" style="23" bestFit="1" customWidth="1"/>
    <col min="14" max="14" width="22.640625" style="23" bestFit="1" customWidth="1"/>
    <col min="15" max="15" width="23.78515625" style="23" bestFit="1" customWidth="1"/>
    <col min="16" max="16" width="28.140625" style="23" bestFit="1" customWidth="1"/>
    <col min="17" max="17" width="29.2109375" style="23" bestFit="1" customWidth="1"/>
    <col min="18" max="18" width="26" style="23" bestFit="1" customWidth="1"/>
    <col min="19" max="19" width="19.35546875" style="23" bestFit="1" customWidth="1"/>
    <col min="20" max="20" width="23.78515625" style="23" bestFit="1" customWidth="1"/>
    <col min="21" max="21" width="24.85546875" style="23" bestFit="1" customWidth="1"/>
    <col min="22" max="22" width="21.5703125" style="23" bestFit="1" customWidth="1"/>
    <col min="23" max="23" width="10.5703125" style="23" bestFit="1" customWidth="1"/>
    <col min="24" max="24" width="18.35546875" style="23" bestFit="1" customWidth="1"/>
    <col min="25" max="25" width="20.42578125" style="23" bestFit="1" customWidth="1"/>
    <col min="26" max="26" width="17.2109375" style="23" bestFit="1" customWidth="1"/>
    <col min="27" max="27" width="13.85546875" style="23" bestFit="1" customWidth="1"/>
    <col min="28" max="28" width="21.5703125" style="23" bestFit="1" customWidth="1"/>
    <col min="29" max="29" width="29.2109375" style="23" bestFit="1" customWidth="1"/>
    <col min="30" max="30" width="16.140625" style="23" bestFit="1" customWidth="1"/>
    <col min="31" max="31" width="23.78515625" style="23" bestFit="1" customWidth="1"/>
    <col min="32" max="32" width="22.640625" style="23" bestFit="1" customWidth="1"/>
    <col min="33" max="33" width="24.85546875" style="23" bestFit="1" customWidth="1"/>
    <col min="34" max="34" width="23.78515625" style="23" bestFit="1" customWidth="1"/>
    <col min="35" max="35" width="19.35546875" style="23" bestFit="1" customWidth="1"/>
    <col min="36" max="16384" width="9.140625" style="23"/>
  </cols>
  <sheetData>
    <row r="1" spans="1:35" x14ac:dyDescent="0.35">
      <c r="A1" s="22" t="s">
        <v>5</v>
      </c>
      <c r="B1" s="22" t="s">
        <v>124</v>
      </c>
      <c r="C1" s="22" t="s">
        <v>176</v>
      </c>
      <c r="D1" s="22" t="s">
        <v>177</v>
      </c>
      <c r="E1" s="22" t="s">
        <v>178</v>
      </c>
      <c r="F1" s="22" t="s">
        <v>179</v>
      </c>
      <c r="G1" s="22" t="s">
        <v>180</v>
      </c>
      <c r="H1" s="22" t="s">
        <v>181</v>
      </c>
      <c r="I1" s="22" t="s">
        <v>182</v>
      </c>
      <c r="J1" s="22" t="s">
        <v>183</v>
      </c>
      <c r="K1" s="22" t="s">
        <v>184</v>
      </c>
      <c r="L1" s="22" t="s">
        <v>185</v>
      </c>
      <c r="M1" s="22" t="s">
        <v>65</v>
      </c>
      <c r="N1" s="22" t="s">
        <v>186</v>
      </c>
      <c r="O1" s="22" t="s">
        <v>187</v>
      </c>
      <c r="P1" s="22" t="s">
        <v>188</v>
      </c>
      <c r="Q1" s="22" t="s">
        <v>189</v>
      </c>
      <c r="R1" s="22" t="s">
        <v>190</v>
      </c>
      <c r="S1" s="22" t="s">
        <v>51</v>
      </c>
      <c r="T1" s="22" t="s">
        <v>52</v>
      </c>
      <c r="U1" s="22" t="s">
        <v>53</v>
      </c>
      <c r="V1" s="22" t="s">
        <v>191</v>
      </c>
      <c r="W1" s="22" t="s">
        <v>42</v>
      </c>
      <c r="X1" s="22" t="s">
        <v>38</v>
      </c>
      <c r="Y1" s="22" t="s">
        <v>192</v>
      </c>
      <c r="Z1" s="22" t="s">
        <v>193</v>
      </c>
      <c r="AA1" s="22" t="s">
        <v>194</v>
      </c>
      <c r="AB1" s="22" t="s">
        <v>195</v>
      </c>
      <c r="AC1" s="22" t="s">
        <v>196</v>
      </c>
      <c r="AD1" s="22" t="s">
        <v>197</v>
      </c>
      <c r="AE1" s="22" t="s">
        <v>198</v>
      </c>
      <c r="AF1" s="22" t="s">
        <v>199</v>
      </c>
      <c r="AG1" s="22" t="s">
        <v>200</v>
      </c>
      <c r="AH1" s="22" t="s">
        <v>72</v>
      </c>
      <c r="AI1" s="22" t="s">
        <v>201</v>
      </c>
    </row>
    <row r="2" spans="1:35" ht="28.3" x14ac:dyDescent="0.35">
      <c r="A2" s="24" t="s">
        <v>75</v>
      </c>
      <c r="B2" s="24" t="s">
        <v>73</v>
      </c>
      <c r="C2" s="24" t="s">
        <v>202</v>
      </c>
      <c r="D2" s="24" t="s">
        <v>167</v>
      </c>
      <c r="E2" s="24" t="s">
        <v>167</v>
      </c>
      <c r="F2" s="24" t="s">
        <v>164</v>
      </c>
      <c r="G2" s="24" t="s">
        <v>164</v>
      </c>
      <c r="H2" s="25" t="b">
        <v>0</v>
      </c>
      <c r="I2" s="24" t="s">
        <v>167</v>
      </c>
      <c r="J2" s="24" t="s">
        <v>167</v>
      </c>
      <c r="K2" s="25" t="b">
        <v>1</v>
      </c>
      <c r="L2" s="26"/>
      <c r="M2" s="26"/>
      <c r="N2" s="24" t="s">
        <v>80</v>
      </c>
      <c r="O2" s="24" t="s">
        <v>203</v>
      </c>
      <c r="P2" s="24" t="s">
        <v>204</v>
      </c>
      <c r="Q2" s="24" t="s">
        <v>205</v>
      </c>
      <c r="R2" s="24" t="s">
        <v>204</v>
      </c>
      <c r="S2" s="24" t="s">
        <v>167</v>
      </c>
      <c r="T2" s="24" t="s">
        <v>167</v>
      </c>
      <c r="U2" s="24" t="s">
        <v>167</v>
      </c>
      <c r="V2" s="24" t="s">
        <v>167</v>
      </c>
      <c r="W2" s="25">
        <v>0</v>
      </c>
      <c r="X2" s="25" t="b">
        <v>0</v>
      </c>
      <c r="Y2" s="24" t="s">
        <v>206</v>
      </c>
      <c r="Z2" s="25">
        <v>0</v>
      </c>
      <c r="AA2" s="25">
        <v>0</v>
      </c>
      <c r="AB2" s="24" t="s">
        <v>164</v>
      </c>
      <c r="AC2" s="24" t="s">
        <v>164</v>
      </c>
      <c r="AD2" s="24" t="s">
        <v>164</v>
      </c>
      <c r="AE2" s="24" t="s">
        <v>164</v>
      </c>
      <c r="AF2" s="26"/>
      <c r="AG2" s="24" t="s">
        <v>167</v>
      </c>
      <c r="AH2" s="24" t="s">
        <v>167</v>
      </c>
      <c r="AI2" s="24" t="s">
        <v>167</v>
      </c>
    </row>
    <row r="3" spans="1:35" ht="42.45" x14ac:dyDescent="0.35">
      <c r="A3" s="24" t="s">
        <v>75</v>
      </c>
      <c r="B3" s="24" t="s">
        <v>74</v>
      </c>
      <c r="C3" s="24" t="s">
        <v>207</v>
      </c>
      <c r="D3" s="24" t="s">
        <v>73</v>
      </c>
      <c r="E3" s="24" t="s">
        <v>167</v>
      </c>
      <c r="F3" s="24" t="s">
        <v>164</v>
      </c>
      <c r="G3" s="24" t="s">
        <v>164</v>
      </c>
      <c r="H3" s="25" t="b">
        <v>0</v>
      </c>
      <c r="I3" s="24" t="s">
        <v>167</v>
      </c>
      <c r="J3" s="24" t="s">
        <v>167</v>
      </c>
      <c r="K3" s="25" t="b">
        <v>1</v>
      </c>
      <c r="L3" s="26"/>
      <c r="M3" s="26"/>
      <c r="N3" s="24" t="s">
        <v>80</v>
      </c>
      <c r="O3" s="24" t="s">
        <v>203</v>
      </c>
      <c r="P3" s="24" t="s">
        <v>204</v>
      </c>
      <c r="Q3" s="24" t="s">
        <v>205</v>
      </c>
      <c r="R3" s="24" t="s">
        <v>204</v>
      </c>
      <c r="S3" s="24" t="s">
        <v>167</v>
      </c>
      <c r="T3" s="24" t="s">
        <v>167</v>
      </c>
      <c r="U3" s="24" t="s">
        <v>167</v>
      </c>
      <c r="V3" s="24" t="s">
        <v>167</v>
      </c>
      <c r="W3" s="25">
        <v>0</v>
      </c>
      <c r="X3" s="25" t="b">
        <v>0</v>
      </c>
      <c r="Y3" s="24" t="s">
        <v>206</v>
      </c>
      <c r="Z3" s="25">
        <v>0</v>
      </c>
      <c r="AA3" s="25">
        <v>0</v>
      </c>
      <c r="AB3" s="24" t="s">
        <v>164</v>
      </c>
      <c r="AC3" s="24" t="s">
        <v>164</v>
      </c>
      <c r="AD3" s="24" t="s">
        <v>164</v>
      </c>
      <c r="AE3" s="24" t="s">
        <v>164</v>
      </c>
      <c r="AF3" s="26"/>
      <c r="AG3" s="24" t="s">
        <v>167</v>
      </c>
      <c r="AH3" s="24" t="s">
        <v>167</v>
      </c>
      <c r="AI3" s="24" t="s">
        <v>167</v>
      </c>
    </row>
    <row r="4" spans="1:35" ht="42.45" x14ac:dyDescent="0.35">
      <c r="A4" s="24" t="s">
        <v>75</v>
      </c>
      <c r="B4" s="24" t="s">
        <v>87</v>
      </c>
      <c r="C4" s="24" t="s">
        <v>207</v>
      </c>
      <c r="D4" s="24" t="s">
        <v>74</v>
      </c>
      <c r="E4" s="24" t="s">
        <v>167</v>
      </c>
      <c r="F4" s="24" t="s">
        <v>164</v>
      </c>
      <c r="G4" s="24" t="s">
        <v>164</v>
      </c>
      <c r="H4" s="25" t="b">
        <v>0</v>
      </c>
      <c r="I4" s="24" t="s">
        <v>167</v>
      </c>
      <c r="J4" s="24" t="s">
        <v>167</v>
      </c>
      <c r="K4" s="25" t="b">
        <v>1</v>
      </c>
      <c r="L4" s="26"/>
      <c r="M4" s="26"/>
      <c r="N4" s="24" t="s">
        <v>80</v>
      </c>
      <c r="O4" s="24" t="s">
        <v>203</v>
      </c>
      <c r="P4" s="24" t="s">
        <v>204</v>
      </c>
      <c r="Q4" s="24" t="s">
        <v>205</v>
      </c>
      <c r="R4" s="24" t="s">
        <v>204</v>
      </c>
      <c r="S4" s="24" t="s">
        <v>167</v>
      </c>
      <c r="T4" s="24" t="s">
        <v>167</v>
      </c>
      <c r="U4" s="24" t="s">
        <v>167</v>
      </c>
      <c r="V4" s="24" t="s">
        <v>167</v>
      </c>
      <c r="W4" s="25">
        <v>0</v>
      </c>
      <c r="X4" s="25" t="b">
        <v>0</v>
      </c>
      <c r="Y4" s="24" t="s">
        <v>206</v>
      </c>
      <c r="Z4" s="25">
        <v>0</v>
      </c>
      <c r="AA4" s="25">
        <v>0</v>
      </c>
      <c r="AB4" s="24" t="s">
        <v>164</v>
      </c>
      <c r="AC4" s="24" t="s">
        <v>164</v>
      </c>
      <c r="AD4" s="24" t="s">
        <v>164</v>
      </c>
      <c r="AE4" s="24" t="s">
        <v>164</v>
      </c>
      <c r="AF4" s="26"/>
      <c r="AG4" s="24" t="s">
        <v>167</v>
      </c>
      <c r="AH4" s="24" t="s">
        <v>167</v>
      </c>
      <c r="AI4" s="24" t="s">
        <v>167</v>
      </c>
    </row>
    <row r="5" spans="1:35" ht="42.45" x14ac:dyDescent="0.35">
      <c r="A5" s="24" t="s">
        <v>75</v>
      </c>
      <c r="B5" s="24" t="s">
        <v>208</v>
      </c>
      <c r="C5" s="24" t="s">
        <v>207</v>
      </c>
      <c r="D5" s="24" t="s">
        <v>87</v>
      </c>
      <c r="E5" s="24" t="s">
        <v>167</v>
      </c>
      <c r="F5" s="24" t="s">
        <v>164</v>
      </c>
      <c r="G5" s="24" t="s">
        <v>164</v>
      </c>
      <c r="H5" s="25" t="b">
        <v>0</v>
      </c>
      <c r="I5" s="24" t="s">
        <v>167</v>
      </c>
      <c r="J5" s="24" t="s">
        <v>167</v>
      </c>
      <c r="K5" s="25" t="b">
        <v>1</v>
      </c>
      <c r="L5" s="26"/>
      <c r="M5" s="26"/>
      <c r="N5" s="24" t="s">
        <v>80</v>
      </c>
      <c r="O5" s="24" t="s">
        <v>203</v>
      </c>
      <c r="P5" s="24" t="s">
        <v>204</v>
      </c>
      <c r="Q5" s="24" t="s">
        <v>205</v>
      </c>
      <c r="R5" s="24" t="s">
        <v>204</v>
      </c>
      <c r="S5" s="24" t="s">
        <v>167</v>
      </c>
      <c r="T5" s="24" t="s">
        <v>167</v>
      </c>
      <c r="U5" s="24" t="s">
        <v>167</v>
      </c>
      <c r="V5" s="24" t="s">
        <v>167</v>
      </c>
      <c r="W5" s="25">
        <v>0</v>
      </c>
      <c r="X5" s="25" t="b">
        <v>0</v>
      </c>
      <c r="Y5" s="24" t="s">
        <v>206</v>
      </c>
      <c r="Z5" s="25">
        <v>0</v>
      </c>
      <c r="AA5" s="25">
        <v>0</v>
      </c>
      <c r="AB5" s="24" t="s">
        <v>164</v>
      </c>
      <c r="AC5" s="24" t="s">
        <v>164</v>
      </c>
      <c r="AD5" s="24" t="s">
        <v>164</v>
      </c>
      <c r="AE5" s="24" t="s">
        <v>164</v>
      </c>
      <c r="AF5" s="26"/>
      <c r="AG5" s="24" t="s">
        <v>167</v>
      </c>
      <c r="AH5" s="24" t="s">
        <v>167</v>
      </c>
      <c r="AI5" s="24" t="s">
        <v>167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Transportation Policy</vt:lpstr>
      <vt:lpstr>Transportation Cost</vt:lpstr>
      <vt:lpstr>Inventory Policy</vt:lpstr>
      <vt:lpstr>Sourcing Policy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zhengchao</dc:creator>
  <cp:lastModifiedBy>Wang Zhen</cp:lastModifiedBy>
  <dcterms:created xsi:type="dcterms:W3CDTF">2015-06-05T18:19:34Z</dcterms:created>
  <dcterms:modified xsi:type="dcterms:W3CDTF">2022-10-29T03:42:13Z</dcterms:modified>
</cp:coreProperties>
</file>